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римерное меню\измененное меню\ООО\01.09.2022 2-х недельное с витаминами\Партенит\"/>
    </mc:Choice>
  </mc:AlternateContent>
  <bookViews>
    <workbookView xWindow="-120" yWindow="-120" windowWidth="20730" windowHeight="11310"/>
  </bookViews>
  <sheets>
    <sheet name="Лист1" sheetId="1" r:id="rId1"/>
  </sheets>
  <definedNames>
    <definedName name="_Hlk257807538" localSheetId="0">Лист1!$A$35</definedName>
    <definedName name="_Hlk257874330" localSheetId="0">Лист1!$A$67</definedName>
    <definedName name="OLE_LINK13" localSheetId="0">Лист1!$A$96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5" i="1" l="1"/>
  <c r="L45" i="1"/>
  <c r="K45" i="1"/>
  <c r="I45" i="1"/>
  <c r="H45" i="1"/>
  <c r="F45" i="1"/>
  <c r="E45" i="1"/>
  <c r="D45" i="1"/>
  <c r="D298" i="1" l="1"/>
  <c r="E298" i="1"/>
  <c r="F298" i="1"/>
  <c r="G298" i="1"/>
  <c r="H298" i="1"/>
  <c r="I298" i="1"/>
  <c r="J298" i="1"/>
  <c r="K298" i="1"/>
  <c r="L298" i="1"/>
  <c r="M298" i="1"/>
  <c r="N298" i="1"/>
  <c r="O298" i="1"/>
  <c r="D291" i="1"/>
  <c r="D299" i="1" s="1"/>
  <c r="E291" i="1"/>
  <c r="E299" i="1" s="1"/>
  <c r="F291" i="1"/>
  <c r="F299" i="1" s="1"/>
  <c r="G291" i="1"/>
  <c r="G299" i="1" s="1"/>
  <c r="H291" i="1"/>
  <c r="H299" i="1" s="1"/>
  <c r="I291" i="1"/>
  <c r="I299" i="1" s="1"/>
  <c r="J291" i="1"/>
  <c r="J299" i="1" s="1"/>
  <c r="K291" i="1"/>
  <c r="K299" i="1" s="1"/>
  <c r="L291" i="1"/>
  <c r="L299" i="1" s="1"/>
  <c r="M291" i="1"/>
  <c r="M299" i="1" s="1"/>
  <c r="N291" i="1"/>
  <c r="N299" i="1" s="1"/>
  <c r="O291" i="1"/>
  <c r="O299" i="1" s="1"/>
  <c r="D268" i="1"/>
  <c r="E268" i="1"/>
  <c r="F268" i="1"/>
  <c r="G268" i="1"/>
  <c r="H268" i="1"/>
  <c r="I268" i="1"/>
  <c r="J268" i="1"/>
  <c r="K268" i="1"/>
  <c r="L268" i="1"/>
  <c r="M268" i="1"/>
  <c r="N268" i="1"/>
  <c r="O26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D230" i="1"/>
  <c r="D239" i="1" s="1"/>
  <c r="E230" i="1"/>
  <c r="E239" i="1" s="1"/>
  <c r="F230" i="1"/>
  <c r="F239" i="1" s="1"/>
  <c r="G230" i="1"/>
  <c r="G239" i="1" s="1"/>
  <c r="H230" i="1"/>
  <c r="H239" i="1" s="1"/>
  <c r="I230" i="1"/>
  <c r="I239" i="1" s="1"/>
  <c r="J230" i="1"/>
  <c r="J239" i="1" s="1"/>
  <c r="K230" i="1"/>
  <c r="K239" i="1" s="1"/>
  <c r="L230" i="1"/>
  <c r="L239" i="1" s="1"/>
  <c r="M230" i="1"/>
  <c r="M239" i="1" s="1"/>
  <c r="N230" i="1"/>
  <c r="N239" i="1" s="1"/>
  <c r="O230" i="1"/>
  <c r="O239" i="1" s="1"/>
  <c r="D210" i="1"/>
  <c r="E210" i="1"/>
  <c r="F210" i="1"/>
  <c r="G210" i="1"/>
  <c r="H210" i="1"/>
  <c r="I210" i="1"/>
  <c r="J210" i="1"/>
  <c r="K210" i="1"/>
  <c r="L210" i="1"/>
  <c r="M210" i="1"/>
  <c r="N210" i="1"/>
  <c r="O210" i="1"/>
  <c r="O211" i="1" s="1"/>
  <c r="D201" i="1"/>
  <c r="D211" i="1" s="1"/>
  <c r="E201" i="1"/>
  <c r="E211" i="1" s="1"/>
  <c r="F201" i="1"/>
  <c r="F211" i="1" s="1"/>
  <c r="G201" i="1"/>
  <c r="G211" i="1" s="1"/>
  <c r="H201" i="1"/>
  <c r="H211" i="1" s="1"/>
  <c r="I201" i="1"/>
  <c r="I211" i="1" s="1"/>
  <c r="J201" i="1"/>
  <c r="J211" i="1" s="1"/>
  <c r="K201" i="1"/>
  <c r="K211" i="1" s="1"/>
  <c r="L201" i="1"/>
  <c r="L211" i="1" s="1"/>
  <c r="M201" i="1"/>
  <c r="M211" i="1" s="1"/>
  <c r="N201" i="1"/>
  <c r="N211" i="1" s="1"/>
  <c r="D175" i="1" l="1"/>
  <c r="E175" i="1"/>
  <c r="F175" i="1"/>
  <c r="G175" i="1"/>
  <c r="H175" i="1"/>
  <c r="I175" i="1"/>
  <c r="J175" i="1"/>
  <c r="K175" i="1"/>
  <c r="L175" i="1"/>
  <c r="M175" i="1"/>
  <c r="N175" i="1"/>
  <c r="O175" i="1"/>
  <c r="D167" i="1"/>
  <c r="D176" i="1" s="1"/>
  <c r="E167" i="1"/>
  <c r="E176" i="1" s="1"/>
  <c r="F167" i="1"/>
  <c r="F176" i="1" s="1"/>
  <c r="G167" i="1"/>
  <c r="G176" i="1" s="1"/>
  <c r="H167" i="1"/>
  <c r="H176" i="1" s="1"/>
  <c r="I167" i="1"/>
  <c r="I176" i="1" s="1"/>
  <c r="J167" i="1"/>
  <c r="J176" i="1" s="1"/>
  <c r="K167" i="1"/>
  <c r="K176" i="1" s="1"/>
  <c r="L167" i="1"/>
  <c r="L176" i="1" s="1"/>
  <c r="M167" i="1"/>
  <c r="M176" i="1" s="1"/>
  <c r="N167" i="1"/>
  <c r="N176" i="1" s="1"/>
  <c r="O167" i="1"/>
  <c r="O176" i="1" s="1"/>
  <c r="D138" i="1" l="1"/>
  <c r="E138" i="1"/>
  <c r="F138" i="1"/>
  <c r="G138" i="1"/>
  <c r="H138" i="1"/>
  <c r="I138" i="1"/>
  <c r="J138" i="1"/>
  <c r="K138" i="1"/>
  <c r="L138" i="1"/>
  <c r="M138" i="1"/>
  <c r="N138" i="1"/>
  <c r="O138" i="1"/>
  <c r="D131" i="1"/>
  <c r="D139" i="1" s="1"/>
  <c r="E131" i="1"/>
  <c r="E139" i="1" s="1"/>
  <c r="F131" i="1"/>
  <c r="F139" i="1" s="1"/>
  <c r="G131" i="1"/>
  <c r="G139" i="1" s="1"/>
  <c r="H131" i="1"/>
  <c r="H139" i="1" s="1"/>
  <c r="I131" i="1"/>
  <c r="I139" i="1" s="1"/>
  <c r="J131" i="1"/>
  <c r="J139" i="1" s="1"/>
  <c r="K131" i="1"/>
  <c r="K139" i="1" s="1"/>
  <c r="L131" i="1"/>
  <c r="L139" i="1" s="1"/>
  <c r="M131" i="1"/>
  <c r="M139" i="1" s="1"/>
  <c r="N131" i="1"/>
  <c r="N139" i="1" s="1"/>
  <c r="O131" i="1"/>
  <c r="O139" i="1" s="1"/>
  <c r="D110" i="1"/>
  <c r="E110" i="1"/>
  <c r="F110" i="1"/>
  <c r="G110" i="1"/>
  <c r="H110" i="1"/>
  <c r="I110" i="1"/>
  <c r="J110" i="1"/>
  <c r="K110" i="1"/>
  <c r="L110" i="1"/>
  <c r="M110" i="1"/>
  <c r="N110" i="1"/>
  <c r="O110" i="1"/>
  <c r="D101" i="1"/>
  <c r="D111" i="1" s="1"/>
  <c r="E101" i="1"/>
  <c r="E111" i="1" s="1"/>
  <c r="F101" i="1"/>
  <c r="F111" i="1" s="1"/>
  <c r="G101" i="1"/>
  <c r="G111" i="1" s="1"/>
  <c r="H101" i="1"/>
  <c r="H111" i="1" s="1"/>
  <c r="I101" i="1"/>
  <c r="I111" i="1" s="1"/>
  <c r="J101" i="1"/>
  <c r="J111" i="1" s="1"/>
  <c r="K101" i="1"/>
  <c r="K111" i="1" s="1"/>
  <c r="L101" i="1"/>
  <c r="L111" i="1" s="1"/>
  <c r="M101" i="1"/>
  <c r="M111" i="1" s="1"/>
  <c r="N101" i="1"/>
  <c r="N111" i="1" s="1"/>
  <c r="O101" i="1"/>
  <c r="O111" i="1" s="1"/>
  <c r="D85" i="1"/>
  <c r="E85" i="1"/>
  <c r="F85" i="1"/>
  <c r="G85" i="1"/>
  <c r="H85" i="1"/>
  <c r="I85" i="1"/>
  <c r="J85" i="1"/>
  <c r="K85" i="1"/>
  <c r="L85" i="1"/>
  <c r="M85" i="1"/>
  <c r="N85" i="1"/>
  <c r="O85" i="1"/>
  <c r="D76" i="1"/>
  <c r="D86" i="1" s="1"/>
  <c r="E76" i="1"/>
  <c r="F76" i="1"/>
  <c r="F86" i="1" s="1"/>
  <c r="G76" i="1"/>
  <c r="H76" i="1"/>
  <c r="H86" i="1" s="1"/>
  <c r="I76" i="1"/>
  <c r="J76" i="1"/>
  <c r="J86" i="1" s="1"/>
  <c r="K76" i="1"/>
  <c r="L76" i="1"/>
  <c r="L86" i="1" s="1"/>
  <c r="M76" i="1"/>
  <c r="N76" i="1"/>
  <c r="N86" i="1" s="1"/>
  <c r="O76" i="1"/>
  <c r="G45" i="1"/>
  <c r="J45" i="1"/>
  <c r="M45" i="1"/>
  <c r="N45" i="1"/>
  <c r="D53" i="1"/>
  <c r="E53" i="1"/>
  <c r="F53" i="1"/>
  <c r="G53" i="1"/>
  <c r="H53" i="1"/>
  <c r="I53" i="1"/>
  <c r="J53" i="1"/>
  <c r="K53" i="1"/>
  <c r="L53" i="1"/>
  <c r="M53" i="1"/>
  <c r="N53" i="1"/>
  <c r="O53" i="1"/>
  <c r="O86" i="1" l="1"/>
  <c r="M86" i="1"/>
  <c r="K86" i="1"/>
  <c r="I86" i="1"/>
  <c r="G86" i="1"/>
  <c r="E86" i="1"/>
  <c r="O54" i="1"/>
  <c r="M54" i="1"/>
  <c r="K54" i="1"/>
  <c r="I54" i="1"/>
  <c r="G54" i="1"/>
  <c r="E54" i="1"/>
  <c r="N54" i="1"/>
  <c r="L54" i="1"/>
  <c r="J54" i="1"/>
  <c r="H54" i="1"/>
  <c r="F54" i="1"/>
  <c r="D22" i="1" l="1"/>
  <c r="E22" i="1"/>
  <c r="F22" i="1"/>
  <c r="G22" i="1"/>
  <c r="H22" i="1"/>
  <c r="I22" i="1"/>
  <c r="J22" i="1"/>
  <c r="K22" i="1"/>
  <c r="L22" i="1"/>
  <c r="M22" i="1"/>
  <c r="N22" i="1"/>
  <c r="O22" i="1"/>
  <c r="D259" i="1" l="1"/>
  <c r="D269" i="1" s="1"/>
  <c r="E259" i="1"/>
  <c r="E269" i="1" s="1"/>
  <c r="F259" i="1"/>
  <c r="F269" i="1" s="1"/>
  <c r="G259" i="1"/>
  <c r="G269" i="1" s="1"/>
  <c r="H259" i="1"/>
  <c r="H269" i="1" s="1"/>
  <c r="I259" i="1"/>
  <c r="I269" i="1" s="1"/>
  <c r="J259" i="1"/>
  <c r="J269" i="1" s="1"/>
  <c r="K259" i="1"/>
  <c r="K269" i="1" s="1"/>
  <c r="L259" i="1"/>
  <c r="L269" i="1" s="1"/>
  <c r="M259" i="1"/>
  <c r="M269" i="1" s="1"/>
  <c r="N259" i="1"/>
  <c r="N269" i="1" s="1"/>
  <c r="O259" i="1"/>
  <c r="O269" i="1" s="1"/>
  <c r="D54" i="1" l="1"/>
  <c r="H23" i="1"/>
  <c r="H14" i="1"/>
  <c r="L23" i="1"/>
  <c r="L14" i="1"/>
  <c r="J23" i="1"/>
  <c r="J14" i="1"/>
  <c r="I23" i="1"/>
  <c r="I14" i="1"/>
  <c r="K23" i="1"/>
  <c r="K14" i="1"/>
  <c r="E14" i="1"/>
  <c r="E23" i="1"/>
  <c r="O14" i="1"/>
  <c r="O23" i="1"/>
  <c r="G14" i="1"/>
  <c r="G23" i="1"/>
  <c r="N23" i="1"/>
  <c r="N14" i="1"/>
  <c r="D23" i="1"/>
  <c r="D14" i="1"/>
  <c r="M14" i="1"/>
  <c r="M23" i="1"/>
  <c r="F23" i="1"/>
  <c r="F14" i="1"/>
</calcChain>
</file>

<file path=xl/sharedStrings.xml><?xml version="1.0" encoding="utf-8"?>
<sst xmlns="http://schemas.openxmlformats.org/spreadsheetml/2006/main" count="474" uniqueCount="125">
  <si>
    <t xml:space="preserve">День: понедельник </t>
  </si>
  <si>
    <t>Неделя:  первая</t>
  </si>
  <si>
    <t>№</t>
  </si>
  <si>
    <t>рец.</t>
  </si>
  <si>
    <t>Прием пищи, наименование блюда</t>
  </si>
  <si>
    <t>Масса порции, гр.</t>
  </si>
  <si>
    <t>Пищевые вещества (г)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</si>
  <si>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</si>
  <si>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</si>
  <si>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</si>
  <si>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</si>
  <si>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</si>
  <si>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</si>
  <si>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</si>
  <si>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</si>
  <si>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</si>
  <si>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</si>
  <si>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</si>
  <si>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</si>
  <si>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</si>
  <si>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</si>
  <si>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Чай с сахаром</t>
  </si>
  <si>
    <t>Хлеб пшеничный</t>
  </si>
  <si>
    <t>Итого за завтрак:</t>
  </si>
  <si>
    <t>ОБЕД</t>
  </si>
  <si>
    <t>Овощи по сезону (свежие или консервированные)</t>
  </si>
  <si>
    <t xml:space="preserve">Рассольник ленинградский </t>
  </si>
  <si>
    <t>Компот  из сухофруктов</t>
  </si>
  <si>
    <t>Итого за обед:</t>
  </si>
  <si>
    <t>ВСЕГО  ЗА ДЕНЬ:</t>
  </si>
  <si>
    <t xml:space="preserve">День: вторник </t>
  </si>
  <si>
    <t>Неделя: первая</t>
  </si>
  <si>
    <t>Масса порции</t>
  </si>
  <si>
    <t>Энергетическая ценность</t>
  </si>
  <si>
    <t>(ккал)</t>
  </si>
  <si>
    <t xml:space="preserve">Суп из овощей  </t>
  </si>
  <si>
    <t>Птица, тушенная в соусе</t>
  </si>
  <si>
    <t>Компот  из свежих плодов</t>
  </si>
  <si>
    <t>Возрастная категория 7-11лет                                                               2 день</t>
  </si>
  <si>
    <t xml:space="preserve">День: среда  </t>
  </si>
  <si>
    <t>Борщ из свеж.капусты с картофелем</t>
  </si>
  <si>
    <t>Котлета мясная с маслом сливочным</t>
  </si>
  <si>
    <t xml:space="preserve">Возрастная категория 7-11лет                                                           3 день    </t>
  </si>
  <si>
    <t xml:space="preserve">День: четверг  </t>
  </si>
  <si>
    <t>Рыба, тушенная в томате с овощами</t>
  </si>
  <si>
    <t>Кофейный напиток с молоком</t>
  </si>
  <si>
    <t>Возрастная категория 7-11лет                                                               4 день</t>
  </si>
  <si>
    <t xml:space="preserve">День: пятница  </t>
  </si>
  <si>
    <t xml:space="preserve">Щи из свежей капусты с картофелем  </t>
  </si>
  <si>
    <t>Возрастная категория 7-11лет                                                               5 день</t>
  </si>
  <si>
    <t>Чай с сахаром, лимоном</t>
  </si>
  <si>
    <t>Энергетическая ценность (ккал)</t>
  </si>
  <si>
    <t>ПР</t>
  </si>
  <si>
    <t>Хлеб ржано- пшеничный</t>
  </si>
  <si>
    <t>Масло сливочное</t>
  </si>
  <si>
    <t xml:space="preserve">День: понедельник  </t>
  </si>
  <si>
    <t>Неделя:  вторая</t>
  </si>
  <si>
    <t xml:space="preserve">Каша жидкая молочная из манной крупы с маслом сливочным </t>
  </si>
  <si>
    <t>Гуляш</t>
  </si>
  <si>
    <t>Фрукты свежие</t>
  </si>
  <si>
    <t xml:space="preserve">День: вторник  </t>
  </si>
  <si>
    <t xml:space="preserve">Возрастная категория 7-11лет                                                             7 день  </t>
  </si>
  <si>
    <t>Возрастная категория 7-11лет                                                               6 день</t>
  </si>
  <si>
    <t>Рис припущенный</t>
  </si>
  <si>
    <t>50/5</t>
  </si>
  <si>
    <t>Каша вязкая молочная с маслом сливочным</t>
  </si>
  <si>
    <t>Тефтели мясные в соусе</t>
  </si>
  <si>
    <t>ВСЕГО ЗА ДЕНЬ:</t>
  </si>
  <si>
    <t xml:space="preserve">Возрастная категория 7-11лет                                                            8 день   </t>
  </si>
  <si>
    <t xml:space="preserve">Суп картофельный с макаронными изделиями </t>
  </si>
  <si>
    <t>Возрастная категория 7-11лет                                                               9 день</t>
  </si>
  <si>
    <t>День: пятница</t>
  </si>
  <si>
    <t>Икра кабачковая промышленная</t>
  </si>
  <si>
    <t xml:space="preserve">Жаркое по – домашнему </t>
  </si>
  <si>
    <t>Возрастная категория 7-11лет                                                               10 дней</t>
  </si>
  <si>
    <t>При  составлении  меню была  использована литература:</t>
  </si>
  <si>
    <t>Таблицы химического состава и калорийности российских продуктов питания:</t>
  </si>
  <si>
    <t>Справочник. – М.: ДеЛи принт, 2008. – 276с.</t>
  </si>
  <si>
    <t>3.   Скурихин И.М., Тутельян В.А.</t>
  </si>
  <si>
    <t xml:space="preserve">1.	Сборник технических нормативов – Сборник рецептур блюд и кулинарных изделий  для питания </t>
  </si>
  <si>
    <t>школьников / Под ред. М.П. Могильного. – М.: ДеЛи принт, 2007. – 628 с.</t>
  </si>
  <si>
    <t xml:space="preserve">2. Сборник рецептур блюд и кулинарных изделий: Для предприятий обществ. Питания/Авт.-сост.: </t>
  </si>
  <si>
    <t xml:space="preserve"> А.И.Здобнов, В.А.Цыганенко. – М.: «ИКТЦ «ЛАДА», К.: «Издательство «Арий»,2006; - 680 с.:ил</t>
  </si>
  <si>
    <t>питания / авт. –сост. И.А.Белоусова, Т.А. Максимцева. – Волгоград: Учитель, 2008. – 315 с.</t>
  </si>
  <si>
    <t xml:space="preserve">4. Организация питания в школе: инспектирование,контроль,внеклассная работа по культуре </t>
  </si>
  <si>
    <t>200/15/7</t>
  </si>
  <si>
    <t xml:space="preserve">Шницель  рыбный натуральный с маслом сливочным </t>
  </si>
  <si>
    <t>Каша жидкая молочная из гречневой крупы с маслом сливочным</t>
  </si>
  <si>
    <t xml:space="preserve">Картофель отварной </t>
  </si>
  <si>
    <t>Возрастная категория 7-11лет                                                                   1 день</t>
  </si>
  <si>
    <t>70/71</t>
  </si>
  <si>
    <t>Макароны отварные  с сыром</t>
  </si>
  <si>
    <t>150/20/5</t>
  </si>
  <si>
    <t>Кондитерское изделие</t>
  </si>
  <si>
    <t>Птица (курица) отварная с маслом сливочным</t>
  </si>
  <si>
    <t>290/ 331</t>
  </si>
  <si>
    <t xml:space="preserve">Каша пшеничная рассыпчатая </t>
  </si>
  <si>
    <t>200/15</t>
  </si>
  <si>
    <t>Макаронные изделия отварные</t>
  </si>
  <si>
    <t>Сок фруктовый</t>
  </si>
  <si>
    <t xml:space="preserve">Суп картофельный с крупой </t>
  </si>
  <si>
    <t>Чай "Каркаде" охлажденный</t>
  </si>
  <si>
    <t xml:space="preserve">Пюре картофельное </t>
  </si>
  <si>
    <t>Йогурт кисломолочный 1,5% жирности</t>
  </si>
  <si>
    <t>150/50</t>
  </si>
  <si>
    <t>Суп картофельный с бобами</t>
  </si>
  <si>
    <t>Каша пшенная рассыпчатая</t>
  </si>
  <si>
    <t>Кура тушенная в соусе</t>
  </si>
  <si>
    <t>Рыба припущенная  с маслом сливочным</t>
  </si>
  <si>
    <t>Печень по - строгоновски</t>
  </si>
  <si>
    <t>261/ 332</t>
  </si>
  <si>
    <t xml:space="preserve">Сыр порциями </t>
  </si>
  <si>
    <t>Какао с молоком</t>
  </si>
  <si>
    <t>279/ 331</t>
  </si>
  <si>
    <t>Омлет натуральный с маслом сливочным</t>
  </si>
  <si>
    <t>200/10</t>
  </si>
  <si>
    <t>Борщ из свежей капусты с картофелем</t>
  </si>
  <si>
    <t>Каша гречневая вязкая</t>
  </si>
  <si>
    <t>Запеканка из творога с молоком сгущенным</t>
  </si>
  <si>
    <t>Плов из птицы</t>
  </si>
  <si>
    <t>106/10</t>
  </si>
  <si>
    <t>222/ 326</t>
  </si>
  <si>
    <t xml:space="preserve">Пудинг из творога </t>
  </si>
  <si>
    <t>Оладьи с молоком сгущенным</t>
  </si>
  <si>
    <t>150/20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</si>
</sst>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2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 indent="4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 indent="4"/>
    </xf>
    <xf numFmtId="0" fontId="15" fillId="0" borderId="0" xfId="0" applyFont="1"/>
    <xf numFmtId="0" fontId="14" fillId="0" borderId="0" xfId="0" applyFont="1" applyAlignment="1">
      <alignment horizontal="left" vertical="center" indent="2"/>
    </xf>
    <xf numFmtId="0" fontId="14" fillId="0" borderId="0" xfId="0" applyFont="1" applyAlignment="1">
      <alignment vertical="center"/>
    </xf>
    <xf numFmtId="0" fontId="16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64" fontId="7" fillId="0" borderId="1" xfId="0" applyNumberFormat="1" applyFont="1" applyBorder="1"/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2"/>
  <sheetViews>
    <sheetView tabSelected="1" topLeftCell="A88" zoomScale="120" zoomScaleNormal="120" workbookViewId="0">
      <selection activeCell="A132" sqref="A132:O132"/>
    </sheetView>
  </sheetViews>
  <sheetFormatPr defaultRowHeight="12.75" x14ac:dyDescent="0.2"/>
  <cols>
    <col min="1" max="1" width="5.42578125" style="2" customWidth="1"/>
    <col min="2" max="2" width="31" style="2" customWidth="1"/>
    <col min="3" max="3" width="10" style="2" customWidth="1"/>
    <col min="4" max="4" width="8.140625" style="2" customWidth="1"/>
    <col min="5" max="5" width="8.28515625" style="2" customWidth="1"/>
    <col min="6" max="6" width="7.85546875" style="2" customWidth="1"/>
    <col min="7" max="7" width="10.140625" style="2" customWidth="1"/>
    <col min="8" max="9" width="8.28515625" style="2" customWidth="1"/>
    <col min="10" max="10" width="7.28515625" style="2" customWidth="1"/>
    <col min="11" max="11" width="7.7109375" style="2" customWidth="1"/>
    <col min="12" max="12" width="7" style="2" customWidth="1"/>
    <col min="13" max="13" width="7.85546875" style="2" customWidth="1"/>
    <col min="14" max="14" width="8.42578125" style="2" customWidth="1"/>
    <col min="15" max="15" width="7" style="2" customWidth="1"/>
    <col min="16" max="16384" width="9.140625" style="2"/>
  </cols>
  <sheetData>
    <row r="1" spans="1:15" s="1" customFormat="1" ht="15.75" x14ac:dyDescent="0.25">
      <c r="A1" s="8" t="s">
        <v>0</v>
      </c>
    </row>
    <row r="2" spans="1:15" s="1" customFormat="1" ht="15.75" x14ac:dyDescent="0.25">
      <c r="A2" s="8" t="s">
        <v>1</v>
      </c>
    </row>
    <row r="3" spans="1:15" s="1" customFormat="1" ht="15.75" x14ac:dyDescent="0.25">
      <c r="A3" s="89" t="s">
        <v>89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45.75" customHeight="1" x14ac:dyDescent="0.2">
      <c r="A4" s="54" t="s">
        <v>2</v>
      </c>
      <c r="B4" s="88" t="s">
        <v>4</v>
      </c>
      <c r="C4" s="84" t="s">
        <v>5</v>
      </c>
      <c r="D4" s="84" t="s">
        <v>6</v>
      </c>
      <c r="E4" s="84"/>
      <c r="F4" s="84"/>
      <c r="G4" s="84" t="s">
        <v>51</v>
      </c>
      <c r="H4" s="84" t="s">
        <v>7</v>
      </c>
      <c r="I4" s="84"/>
      <c r="J4" s="84"/>
      <c r="K4" s="84"/>
      <c r="L4" s="84" t="s">
        <v>8</v>
      </c>
      <c r="M4" s="84"/>
      <c r="N4" s="84"/>
      <c r="O4" s="84"/>
    </row>
    <row r="5" spans="1:15" ht="14.25" customHeight="1" x14ac:dyDescent="0.2">
      <c r="A5" s="55" t="s">
        <v>3</v>
      </c>
      <c r="B5" s="88"/>
      <c r="C5" s="84"/>
      <c r="D5" s="34" t="s">
        <v>9</v>
      </c>
      <c r="E5" s="34" t="s">
        <v>10</v>
      </c>
      <c r="F5" s="34" t="s">
        <v>11</v>
      </c>
      <c r="G5" s="84"/>
      <c r="H5" s="34" t="s">
        <v>12</v>
      </c>
      <c r="I5" s="34" t="s">
        <v>13</v>
      </c>
      <c r="J5" s="34" t="s">
        <v>14</v>
      </c>
      <c r="K5" s="34" t="s">
        <v>15</v>
      </c>
      <c r="L5" s="34" t="s">
        <v>16</v>
      </c>
      <c r="M5" s="34" t="s">
        <v>17</v>
      </c>
      <c r="N5" s="34" t="s">
        <v>18</v>
      </c>
      <c r="O5" s="34" t="s">
        <v>19</v>
      </c>
    </row>
    <row r="6" spans="1:15" ht="13.5" x14ac:dyDescent="0.2">
      <c r="A6" s="86" t="s">
        <v>20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ht="25.5" x14ac:dyDescent="0.2">
      <c r="A7" s="36">
        <v>183</v>
      </c>
      <c r="B7" s="37" t="s">
        <v>87</v>
      </c>
      <c r="C7" s="38" t="s">
        <v>115</v>
      </c>
      <c r="D7" s="33">
        <v>9.09</v>
      </c>
      <c r="E7" s="33">
        <v>12.99</v>
      </c>
      <c r="F7" s="33">
        <v>35.18</v>
      </c>
      <c r="G7" s="39">
        <v>295</v>
      </c>
      <c r="H7" s="33">
        <v>0.21</v>
      </c>
      <c r="I7" s="33">
        <v>1.64</v>
      </c>
      <c r="J7" s="33">
        <v>65.2</v>
      </c>
      <c r="K7" s="33">
        <v>0.39</v>
      </c>
      <c r="L7" s="33">
        <v>183.58</v>
      </c>
      <c r="M7" s="33">
        <v>245.75</v>
      </c>
      <c r="N7" s="33">
        <v>99.23</v>
      </c>
      <c r="O7" s="33">
        <v>2.87</v>
      </c>
    </row>
    <row r="8" spans="1:15" x14ac:dyDescent="0.2">
      <c r="A8" s="36">
        <v>14</v>
      </c>
      <c r="B8" s="37" t="s">
        <v>54</v>
      </c>
      <c r="C8" s="38">
        <v>5</v>
      </c>
      <c r="D8" s="33">
        <v>0.05</v>
      </c>
      <c r="E8" s="33">
        <v>3.6</v>
      </c>
      <c r="F8" s="33">
        <v>7.0000000000000007E-2</v>
      </c>
      <c r="G8" s="33">
        <v>32.86</v>
      </c>
      <c r="H8" s="33">
        <v>0</v>
      </c>
      <c r="I8" s="33"/>
      <c r="J8" s="33">
        <v>20</v>
      </c>
      <c r="K8" s="33">
        <v>0.05</v>
      </c>
      <c r="L8" s="33">
        <v>1.2</v>
      </c>
      <c r="M8" s="33">
        <v>1.5</v>
      </c>
      <c r="N8" s="33"/>
      <c r="O8" s="33"/>
    </row>
    <row r="9" spans="1:15" x14ac:dyDescent="0.2">
      <c r="A9" s="36">
        <v>15</v>
      </c>
      <c r="B9" s="37" t="s">
        <v>111</v>
      </c>
      <c r="C9" s="41">
        <v>10</v>
      </c>
      <c r="D9" s="32">
        <v>2.3199999999999998</v>
      </c>
      <c r="E9" s="32">
        <v>2.95</v>
      </c>
      <c r="F9" s="32"/>
      <c r="G9" s="42">
        <v>35.799999999999997</v>
      </c>
      <c r="H9" s="32">
        <v>1E-3</v>
      </c>
      <c r="I9" s="32">
        <v>0.1</v>
      </c>
      <c r="J9" s="42">
        <v>39</v>
      </c>
      <c r="K9" s="32">
        <v>0.08</v>
      </c>
      <c r="L9" s="32">
        <v>132</v>
      </c>
      <c r="M9" s="32">
        <v>75</v>
      </c>
      <c r="N9" s="32">
        <v>5.25</v>
      </c>
      <c r="O9" s="32">
        <v>0.15</v>
      </c>
    </row>
    <row r="10" spans="1:15" x14ac:dyDescent="0.2">
      <c r="A10" s="36">
        <v>377</v>
      </c>
      <c r="B10" s="37" t="s">
        <v>50</v>
      </c>
      <c r="C10" s="38" t="s">
        <v>85</v>
      </c>
      <c r="D10" s="33">
        <v>0.13</v>
      </c>
      <c r="E10" s="33">
        <v>0.02</v>
      </c>
      <c r="F10" s="33">
        <v>15.2</v>
      </c>
      <c r="G10" s="33">
        <v>62</v>
      </c>
      <c r="H10" s="33">
        <v>0</v>
      </c>
      <c r="I10" s="33">
        <v>2.83</v>
      </c>
      <c r="J10" s="33">
        <v>0</v>
      </c>
      <c r="K10" s="33">
        <v>0.01</v>
      </c>
      <c r="L10" s="33">
        <v>14.2</v>
      </c>
      <c r="M10" s="33">
        <v>4.4000000000000004</v>
      </c>
      <c r="N10" s="33">
        <v>2.4</v>
      </c>
      <c r="O10" s="33">
        <v>0.36</v>
      </c>
    </row>
    <row r="11" spans="1:15" x14ac:dyDescent="0.2">
      <c r="A11" s="36" t="s">
        <v>52</v>
      </c>
      <c r="B11" s="52" t="s">
        <v>93</v>
      </c>
      <c r="C11" s="53">
        <v>50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x14ac:dyDescent="0.2">
      <c r="A12" s="36" t="s">
        <v>52</v>
      </c>
      <c r="B12" s="37" t="s">
        <v>22</v>
      </c>
      <c r="C12" s="38">
        <v>20</v>
      </c>
      <c r="D12" s="32">
        <v>1.58</v>
      </c>
      <c r="E12" s="32">
        <v>0.2</v>
      </c>
      <c r="F12" s="32">
        <v>9.66</v>
      </c>
      <c r="G12" s="32">
        <v>46.76</v>
      </c>
      <c r="H12" s="32">
        <v>0.02</v>
      </c>
      <c r="I12" s="32">
        <v>0</v>
      </c>
      <c r="J12" s="32">
        <v>0</v>
      </c>
      <c r="K12" s="32">
        <v>0.26</v>
      </c>
      <c r="L12" s="32">
        <v>4.5999999999999996</v>
      </c>
      <c r="M12" s="32">
        <v>17.399999999999999</v>
      </c>
      <c r="N12" s="32">
        <v>6.6</v>
      </c>
      <c r="O12" s="32">
        <v>0.22</v>
      </c>
    </row>
    <row r="13" spans="1:15" x14ac:dyDescent="0.2">
      <c r="A13" s="36" t="s">
        <v>52</v>
      </c>
      <c r="B13" s="37" t="s">
        <v>53</v>
      </c>
      <c r="C13" s="38">
        <v>20</v>
      </c>
      <c r="D13" s="32">
        <v>1.1200000000000001</v>
      </c>
      <c r="E13" s="32">
        <v>0.22</v>
      </c>
      <c r="F13" s="32">
        <v>9.8800000000000008</v>
      </c>
      <c r="G13" s="40">
        <v>45.98</v>
      </c>
      <c r="H13" s="32">
        <v>0.02</v>
      </c>
      <c r="I13" s="32">
        <v>0</v>
      </c>
      <c r="J13" s="32">
        <v>0</v>
      </c>
      <c r="K13" s="32">
        <v>0.18</v>
      </c>
      <c r="L13" s="32">
        <v>4.5999999999999996</v>
      </c>
      <c r="M13" s="32">
        <v>21.2</v>
      </c>
      <c r="N13" s="32">
        <v>5</v>
      </c>
      <c r="O13" s="32">
        <v>0.62</v>
      </c>
    </row>
    <row r="14" spans="1:15" ht="13.5" x14ac:dyDescent="0.25">
      <c r="A14" s="43"/>
      <c r="B14" s="44" t="s">
        <v>23</v>
      </c>
      <c r="C14" s="48">
        <v>537</v>
      </c>
      <c r="D14" s="45">
        <f t="shared" ref="D14:O14" ca="1" si="0">SUM(D7:D290)</f>
        <v>11.890000000000002</v>
      </c>
      <c r="E14" s="45">
        <f t="shared" ca="1" si="0"/>
        <v>19.86</v>
      </c>
      <c r="F14" s="45">
        <f t="shared" ca="1" si="0"/>
        <v>57.800000000000004</v>
      </c>
      <c r="G14" s="46">
        <f t="shared" ca="1" si="0"/>
        <v>458.96000000000004</v>
      </c>
      <c r="H14" s="45">
        <f t="shared" ca="1" si="0"/>
        <v>0.23099999999999998</v>
      </c>
      <c r="I14" s="45">
        <f t="shared" ca="1" si="0"/>
        <v>12.07</v>
      </c>
      <c r="J14" s="45">
        <f t="shared" ca="1" si="0"/>
        <v>124.2</v>
      </c>
      <c r="K14" s="45">
        <f t="shared" ca="1" si="0"/>
        <v>0.68</v>
      </c>
      <c r="L14" s="45">
        <f t="shared" ca="1" si="0"/>
        <v>342.97999999999996</v>
      </c>
      <c r="M14" s="45">
        <f t="shared" ca="1" si="0"/>
        <v>334.9</v>
      </c>
      <c r="N14" s="45">
        <f t="shared" ca="1" si="0"/>
        <v>113.63000000000001</v>
      </c>
      <c r="O14" s="45">
        <f t="shared" ca="1" si="0"/>
        <v>5.0299999999999994</v>
      </c>
    </row>
    <row r="15" spans="1:15" ht="13.5" x14ac:dyDescent="0.2">
      <c r="A15" s="85" t="s">
        <v>24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x14ac:dyDescent="0.2">
      <c r="A16" s="36">
        <v>96</v>
      </c>
      <c r="B16" s="37" t="s">
        <v>26</v>
      </c>
      <c r="C16" s="38">
        <v>250</v>
      </c>
      <c r="D16" s="33">
        <v>2.0099999999999998</v>
      </c>
      <c r="E16" s="33">
        <v>5.09</v>
      </c>
      <c r="F16" s="33">
        <v>11.98</v>
      </c>
      <c r="G16" s="33">
        <v>107.3</v>
      </c>
      <c r="H16" s="33">
        <v>0.15</v>
      </c>
      <c r="I16" s="32">
        <v>14.3</v>
      </c>
      <c r="J16" s="32">
        <v>0</v>
      </c>
      <c r="K16" s="33">
        <v>2.4300000000000002</v>
      </c>
      <c r="L16" s="33">
        <v>16.55</v>
      </c>
      <c r="M16" s="33">
        <v>34.950000000000003</v>
      </c>
      <c r="N16" s="33">
        <v>28</v>
      </c>
      <c r="O16" s="33">
        <v>1.03</v>
      </c>
    </row>
    <row r="17" spans="1:15" ht="25.5" x14ac:dyDescent="0.2">
      <c r="A17" s="36">
        <v>288</v>
      </c>
      <c r="B17" s="37" t="s">
        <v>94</v>
      </c>
      <c r="C17" s="38" t="s">
        <v>64</v>
      </c>
      <c r="D17" s="39">
        <v>21.67</v>
      </c>
      <c r="E17" s="39">
        <v>12.91</v>
      </c>
      <c r="F17" s="39">
        <v>0.24</v>
      </c>
      <c r="G17" s="39">
        <v>164</v>
      </c>
      <c r="H17" s="33">
        <v>0.02</v>
      </c>
      <c r="I17" s="32">
        <v>0</v>
      </c>
      <c r="J17" s="32">
        <v>10</v>
      </c>
      <c r="K17" s="33">
        <v>0.17</v>
      </c>
      <c r="L17" s="39">
        <v>20</v>
      </c>
      <c r="M17" s="39">
        <v>71.599999999999994</v>
      </c>
      <c r="N17" s="39">
        <v>10</v>
      </c>
      <c r="O17" s="33">
        <v>1</v>
      </c>
    </row>
    <row r="18" spans="1:15" x14ac:dyDescent="0.2">
      <c r="A18" s="36">
        <v>310</v>
      </c>
      <c r="B18" s="37" t="s">
        <v>88</v>
      </c>
      <c r="C18" s="38">
        <v>150</v>
      </c>
      <c r="D18" s="33">
        <v>3</v>
      </c>
      <c r="E18" s="33">
        <v>0.6</v>
      </c>
      <c r="F18" s="33">
        <v>23.7</v>
      </c>
      <c r="G18" s="33">
        <v>112.2</v>
      </c>
      <c r="H18" s="33">
        <v>0.15</v>
      </c>
      <c r="I18" s="32">
        <v>21.75</v>
      </c>
      <c r="J18" s="32">
        <v>0</v>
      </c>
      <c r="K18" s="33">
        <v>0.15</v>
      </c>
      <c r="L18" s="39">
        <v>18</v>
      </c>
      <c r="M18" s="39">
        <v>81</v>
      </c>
      <c r="N18" s="39">
        <v>33</v>
      </c>
      <c r="O18" s="33">
        <v>1.2</v>
      </c>
    </row>
    <row r="19" spans="1:15" x14ac:dyDescent="0.2">
      <c r="A19" s="36">
        <v>349</v>
      </c>
      <c r="B19" s="37" t="s">
        <v>27</v>
      </c>
      <c r="C19" s="38">
        <v>200</v>
      </c>
      <c r="D19" s="33">
        <v>1.1599999999999999</v>
      </c>
      <c r="E19" s="33">
        <v>0.3</v>
      </c>
      <c r="F19" s="33">
        <v>47.26</v>
      </c>
      <c r="G19" s="33">
        <v>196.38</v>
      </c>
      <c r="H19" s="33">
        <v>0.02</v>
      </c>
      <c r="I19" s="32">
        <v>0.8</v>
      </c>
      <c r="J19" s="32">
        <v>0</v>
      </c>
      <c r="K19" s="33">
        <v>0.2</v>
      </c>
      <c r="L19" s="33">
        <v>5.84</v>
      </c>
      <c r="M19" s="33">
        <v>46</v>
      </c>
      <c r="N19" s="33">
        <v>33</v>
      </c>
      <c r="O19" s="33">
        <v>0.96</v>
      </c>
    </row>
    <row r="20" spans="1:15" x14ac:dyDescent="0.2">
      <c r="A20" s="36" t="s">
        <v>52</v>
      </c>
      <c r="B20" s="37" t="s">
        <v>22</v>
      </c>
      <c r="C20" s="38">
        <v>20</v>
      </c>
      <c r="D20" s="32">
        <v>1.58</v>
      </c>
      <c r="E20" s="32">
        <v>0.2</v>
      </c>
      <c r="F20" s="32">
        <v>9.66</v>
      </c>
      <c r="G20" s="32">
        <v>46.76</v>
      </c>
      <c r="H20" s="32">
        <v>0.02</v>
      </c>
      <c r="I20" s="32">
        <v>0</v>
      </c>
      <c r="J20" s="32">
        <v>0</v>
      </c>
      <c r="K20" s="32">
        <v>0.26</v>
      </c>
      <c r="L20" s="32">
        <v>4.5999999999999996</v>
      </c>
      <c r="M20" s="32">
        <v>17.399999999999999</v>
      </c>
      <c r="N20" s="32">
        <v>6.6</v>
      </c>
      <c r="O20" s="32">
        <v>0.22</v>
      </c>
    </row>
    <row r="21" spans="1:15" x14ac:dyDescent="0.2">
      <c r="A21" s="36" t="s">
        <v>52</v>
      </c>
      <c r="B21" s="37" t="s">
        <v>53</v>
      </c>
      <c r="C21" s="38">
        <v>40</v>
      </c>
      <c r="D21" s="32">
        <v>2.2400000000000002</v>
      </c>
      <c r="E21" s="32">
        <v>0.44</v>
      </c>
      <c r="F21" s="32">
        <v>19.760000000000002</v>
      </c>
      <c r="G21" s="32">
        <v>91.96</v>
      </c>
      <c r="H21" s="32">
        <v>0.04</v>
      </c>
      <c r="I21" s="32"/>
      <c r="J21" s="32"/>
      <c r="K21" s="32">
        <v>0.36</v>
      </c>
      <c r="L21" s="32">
        <v>9.1999999999999993</v>
      </c>
      <c r="M21" s="32">
        <v>42.4</v>
      </c>
      <c r="N21" s="32">
        <v>10</v>
      </c>
      <c r="O21" s="32">
        <v>1.24</v>
      </c>
    </row>
    <row r="22" spans="1:15" ht="13.5" x14ac:dyDescent="0.2">
      <c r="A22" s="49"/>
      <c r="B22" s="50" t="s">
        <v>28</v>
      </c>
      <c r="C22" s="50">
        <v>715</v>
      </c>
      <c r="D22" s="51">
        <f t="shared" ref="D22:O22" si="1">SUM(D16:D21)</f>
        <v>31.660000000000004</v>
      </c>
      <c r="E22" s="51">
        <f t="shared" si="1"/>
        <v>19.540000000000003</v>
      </c>
      <c r="F22" s="51">
        <f t="shared" si="1"/>
        <v>112.60000000000001</v>
      </c>
      <c r="G22" s="51">
        <f t="shared" si="1"/>
        <v>718.6</v>
      </c>
      <c r="H22" s="51">
        <f t="shared" si="1"/>
        <v>0.39999999999999997</v>
      </c>
      <c r="I22" s="51">
        <f t="shared" si="1"/>
        <v>36.849999999999994</v>
      </c>
      <c r="J22" s="51">
        <f t="shared" si="1"/>
        <v>10</v>
      </c>
      <c r="K22" s="51">
        <f t="shared" si="1"/>
        <v>3.57</v>
      </c>
      <c r="L22" s="51">
        <f t="shared" si="1"/>
        <v>74.19</v>
      </c>
      <c r="M22" s="51">
        <f t="shared" si="1"/>
        <v>293.35000000000002</v>
      </c>
      <c r="N22" s="51">
        <f t="shared" si="1"/>
        <v>120.6</v>
      </c>
      <c r="O22" s="51">
        <f t="shared" si="1"/>
        <v>5.65</v>
      </c>
    </row>
    <row r="23" spans="1:15" ht="15" customHeight="1" x14ac:dyDescent="0.2">
      <c r="A23" s="91"/>
      <c r="B23" s="97" t="s">
        <v>29</v>
      </c>
      <c r="C23" s="92"/>
      <c r="D23" s="84">
        <f t="shared" ref="D23:O23" ca="1" si="2">D14+D22</f>
        <v>43.550000000000004</v>
      </c>
      <c r="E23" s="84">
        <f t="shared" ca="1" si="2"/>
        <v>39.400000000000006</v>
      </c>
      <c r="F23" s="84">
        <f t="shared" ca="1" si="2"/>
        <v>170.4</v>
      </c>
      <c r="G23" s="84">
        <f t="shared" ca="1" si="2"/>
        <v>1177.56</v>
      </c>
      <c r="H23" s="84">
        <f t="shared" ca="1" si="2"/>
        <v>0.63100000000000001</v>
      </c>
      <c r="I23" s="84">
        <f t="shared" ca="1" si="2"/>
        <v>48.919999999999995</v>
      </c>
      <c r="J23" s="84">
        <f t="shared" ca="1" si="2"/>
        <v>134.19999999999999</v>
      </c>
      <c r="K23" s="84">
        <f t="shared" ca="1" si="2"/>
        <v>4.25</v>
      </c>
      <c r="L23" s="84">
        <f t="shared" ca="1" si="2"/>
        <v>417.16999999999996</v>
      </c>
      <c r="M23" s="84">
        <f t="shared" ca="1" si="2"/>
        <v>628.25</v>
      </c>
      <c r="N23" s="84">
        <f t="shared" ca="1" si="2"/>
        <v>234.23000000000002</v>
      </c>
      <c r="O23" s="84">
        <f t="shared" ca="1" si="2"/>
        <v>10.68</v>
      </c>
    </row>
    <row r="24" spans="1:15" ht="15.75" customHeight="1" x14ac:dyDescent="0.2">
      <c r="A24" s="91"/>
      <c r="B24" s="98"/>
      <c r="C24" s="92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</row>
    <row r="25" spans="1:15" ht="15.75" customHeight="1" x14ac:dyDescent="0.2">
      <c r="A25" s="3"/>
      <c r="B25" s="4"/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15.75" customHeight="1" x14ac:dyDescent="0.2">
      <c r="A26" s="3"/>
      <c r="B26" s="4"/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5.75" customHeight="1" x14ac:dyDescent="0.2">
      <c r="A27" s="3"/>
      <c r="B27" s="4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</row>
    <row r="28" spans="1:15" ht="15.75" customHeight="1" x14ac:dyDescent="0.2">
      <c r="A28" s="3"/>
      <c r="B28" s="4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</row>
    <row r="29" spans="1:15" ht="15.75" customHeight="1" x14ac:dyDescent="0.2">
      <c r="A29" s="3"/>
      <c r="B29" s="4"/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</row>
    <row r="30" spans="1:15" ht="15.75" customHeight="1" x14ac:dyDescent="0.2">
      <c r="A30" s="3"/>
      <c r="B30" s="4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</row>
    <row r="31" spans="1:15" ht="15.75" customHeight="1" x14ac:dyDescent="0.2">
      <c r="A31" s="3"/>
      <c r="B31" s="4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</row>
    <row r="32" spans="1:15" s="1" customFormat="1" ht="15.75" x14ac:dyDescent="0.25">
      <c r="A32" s="8" t="s">
        <v>30</v>
      </c>
    </row>
    <row r="33" spans="1:20" s="1" customFormat="1" ht="15.75" x14ac:dyDescent="0.25">
      <c r="A33" s="8" t="s">
        <v>31</v>
      </c>
    </row>
    <row r="34" spans="1:20" s="1" customFormat="1" ht="24" customHeight="1" x14ac:dyDescent="0.25">
      <c r="A34" s="89" t="s">
        <v>38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T34" s="14"/>
    </row>
    <row r="35" spans="1:20" ht="31.5" customHeight="1" x14ac:dyDescent="0.2">
      <c r="A35" s="54" t="s">
        <v>2</v>
      </c>
      <c r="B35" s="84" t="s">
        <v>4</v>
      </c>
      <c r="C35" s="84" t="s">
        <v>32</v>
      </c>
      <c r="D35" s="84" t="s">
        <v>6</v>
      </c>
      <c r="E35" s="84"/>
      <c r="F35" s="84"/>
      <c r="G35" s="84" t="s">
        <v>51</v>
      </c>
      <c r="H35" s="84" t="s">
        <v>7</v>
      </c>
      <c r="I35" s="84"/>
      <c r="J35" s="84"/>
      <c r="K35" s="84"/>
      <c r="L35" s="84" t="s">
        <v>8</v>
      </c>
      <c r="M35" s="84"/>
      <c r="N35" s="84"/>
      <c r="O35" s="84"/>
    </row>
    <row r="36" spans="1:20" ht="15.75" customHeight="1" x14ac:dyDescent="0.2">
      <c r="A36" s="56" t="s">
        <v>3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</row>
    <row r="37" spans="1:20" x14ac:dyDescent="0.2">
      <c r="A37" s="57"/>
      <c r="B37" s="84"/>
      <c r="C37" s="84"/>
      <c r="D37" s="34" t="s">
        <v>9</v>
      </c>
      <c r="E37" s="34" t="s">
        <v>10</v>
      </c>
      <c r="F37" s="34" t="s">
        <v>11</v>
      </c>
      <c r="G37" s="84"/>
      <c r="H37" s="34" t="s">
        <v>12</v>
      </c>
      <c r="I37" s="34" t="s">
        <v>13</v>
      </c>
      <c r="J37" s="34" t="s">
        <v>14</v>
      </c>
      <c r="K37" s="34" t="s">
        <v>15</v>
      </c>
      <c r="L37" s="34" t="s">
        <v>16</v>
      </c>
      <c r="M37" s="34" t="s">
        <v>17</v>
      </c>
      <c r="N37" s="34" t="s">
        <v>18</v>
      </c>
      <c r="O37" s="34" t="s">
        <v>19</v>
      </c>
    </row>
    <row r="38" spans="1:20" ht="14.25" customHeight="1" x14ac:dyDescent="0.2">
      <c r="A38" s="90" t="s">
        <v>20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</row>
    <row r="39" spans="1:20" ht="25.5" x14ac:dyDescent="0.2">
      <c r="A39" s="36" t="s">
        <v>90</v>
      </c>
      <c r="B39" s="37" t="s">
        <v>25</v>
      </c>
      <c r="C39" s="38">
        <v>60</v>
      </c>
      <c r="D39" s="33">
        <v>0.48</v>
      </c>
      <c r="E39" s="33">
        <v>0.06</v>
      </c>
      <c r="F39" s="33">
        <v>1.5</v>
      </c>
      <c r="G39" s="39">
        <v>8.5</v>
      </c>
      <c r="H39" s="33">
        <v>0.02</v>
      </c>
      <c r="I39" s="33">
        <v>2.4500000000000002</v>
      </c>
      <c r="J39" s="33">
        <v>0</v>
      </c>
      <c r="K39" s="33">
        <v>0.05</v>
      </c>
      <c r="L39" s="33">
        <v>8.5</v>
      </c>
      <c r="M39" s="33">
        <v>15</v>
      </c>
      <c r="N39" s="33">
        <v>7</v>
      </c>
      <c r="O39" s="33">
        <v>0.25</v>
      </c>
    </row>
    <row r="40" spans="1:20" x14ac:dyDescent="0.2">
      <c r="A40" s="36">
        <v>204</v>
      </c>
      <c r="B40" s="37" t="s">
        <v>91</v>
      </c>
      <c r="C40" s="38" t="s">
        <v>92</v>
      </c>
      <c r="D40" s="33">
        <v>11.84</v>
      </c>
      <c r="E40" s="33">
        <v>13.93</v>
      </c>
      <c r="F40" s="33">
        <v>29.85</v>
      </c>
      <c r="G40" s="33">
        <v>292.60000000000002</v>
      </c>
      <c r="H40" s="33">
        <v>7.0000000000000007E-2</v>
      </c>
      <c r="I40" s="33">
        <v>0.19</v>
      </c>
      <c r="J40" s="33">
        <v>100.8</v>
      </c>
      <c r="K40" s="33">
        <v>0.94</v>
      </c>
      <c r="L40" s="33">
        <v>258.3</v>
      </c>
      <c r="M40" s="33">
        <v>176.82</v>
      </c>
      <c r="N40" s="33">
        <v>17.8</v>
      </c>
      <c r="O40" s="33">
        <v>1.08</v>
      </c>
    </row>
    <row r="41" spans="1:20" x14ac:dyDescent="0.2">
      <c r="A41" s="36">
        <v>379</v>
      </c>
      <c r="B41" s="37" t="s">
        <v>45</v>
      </c>
      <c r="C41" s="38">
        <v>200</v>
      </c>
      <c r="D41" s="32">
        <v>3.16</v>
      </c>
      <c r="E41" s="32">
        <v>2.67</v>
      </c>
      <c r="F41" s="32">
        <v>15.94</v>
      </c>
      <c r="G41" s="32">
        <v>100.6</v>
      </c>
      <c r="H41" s="32">
        <v>0.03</v>
      </c>
      <c r="I41" s="32">
        <v>1.47</v>
      </c>
      <c r="J41" s="42">
        <v>0</v>
      </c>
      <c r="K41" s="32">
        <v>0</v>
      </c>
      <c r="L41" s="32">
        <v>158.66999999999999</v>
      </c>
      <c r="M41" s="42">
        <v>132</v>
      </c>
      <c r="N41" s="42">
        <v>29.33</v>
      </c>
      <c r="O41" s="32">
        <v>2.4</v>
      </c>
    </row>
    <row r="42" spans="1:20" x14ac:dyDescent="0.2">
      <c r="A42" s="36" t="s">
        <v>52</v>
      </c>
      <c r="B42" s="69" t="s">
        <v>22</v>
      </c>
      <c r="C42" s="70">
        <v>20</v>
      </c>
      <c r="D42" s="32">
        <v>1.58</v>
      </c>
      <c r="E42" s="32">
        <v>0.2</v>
      </c>
      <c r="F42" s="32">
        <v>9.66</v>
      </c>
      <c r="G42" s="32">
        <v>46.76</v>
      </c>
      <c r="H42" s="32">
        <v>0.02</v>
      </c>
      <c r="I42" s="32">
        <v>0</v>
      </c>
      <c r="J42" s="32">
        <v>0</v>
      </c>
      <c r="K42" s="32">
        <v>0.26</v>
      </c>
      <c r="L42" s="32">
        <v>4.5999999999999996</v>
      </c>
      <c r="M42" s="32">
        <v>17.399999999999999</v>
      </c>
      <c r="N42" s="32">
        <v>6.6</v>
      </c>
      <c r="O42" s="32">
        <v>0.22</v>
      </c>
    </row>
    <row r="43" spans="1:20" x14ac:dyDescent="0.2">
      <c r="A43" s="36" t="s">
        <v>52</v>
      </c>
      <c r="B43" s="69" t="s">
        <v>53</v>
      </c>
      <c r="C43" s="70">
        <v>20</v>
      </c>
      <c r="D43" s="32">
        <v>1.1200000000000001</v>
      </c>
      <c r="E43" s="32">
        <v>0.22</v>
      </c>
      <c r="F43" s="32">
        <v>9.8800000000000008</v>
      </c>
      <c r="G43" s="40">
        <v>45.98</v>
      </c>
      <c r="H43" s="32">
        <v>0.02</v>
      </c>
      <c r="I43" s="32">
        <v>0</v>
      </c>
      <c r="J43" s="32">
        <v>0</v>
      </c>
      <c r="K43" s="32">
        <v>0.18</v>
      </c>
      <c r="L43" s="32">
        <v>4.5999999999999996</v>
      </c>
      <c r="M43" s="32">
        <v>21.2</v>
      </c>
      <c r="N43" s="32">
        <v>5</v>
      </c>
      <c r="O43" s="32">
        <v>0.62</v>
      </c>
    </row>
    <row r="44" spans="1:20" x14ac:dyDescent="0.2">
      <c r="A44" s="36">
        <v>338</v>
      </c>
      <c r="B44" s="79" t="s">
        <v>59</v>
      </c>
      <c r="C44" s="80">
        <v>100</v>
      </c>
      <c r="D44" s="32">
        <v>0.4</v>
      </c>
      <c r="E44" s="32">
        <v>0.4</v>
      </c>
      <c r="F44" s="32">
        <v>9.8000000000000007</v>
      </c>
      <c r="G44" s="40">
        <v>47</v>
      </c>
      <c r="H44" s="32">
        <v>0.03</v>
      </c>
      <c r="I44" s="32">
        <v>10</v>
      </c>
      <c r="J44" s="32"/>
      <c r="K44" s="32">
        <v>0.2</v>
      </c>
      <c r="L44" s="32">
        <v>16</v>
      </c>
      <c r="M44" s="32">
        <v>11</v>
      </c>
      <c r="N44" s="32">
        <v>9</v>
      </c>
      <c r="O44" s="32">
        <v>2.2000000000000002</v>
      </c>
    </row>
    <row r="45" spans="1:20" ht="13.5" x14ac:dyDescent="0.2">
      <c r="A45" s="38"/>
      <c r="B45" s="44" t="s">
        <v>23</v>
      </c>
      <c r="C45" s="44">
        <v>575</v>
      </c>
      <c r="D45" s="47">
        <f>SUM(D39:D44)</f>
        <v>18.580000000000002</v>
      </c>
      <c r="E45" s="47">
        <f>SUM(E39:E44)</f>
        <v>17.479999999999997</v>
      </c>
      <c r="F45" s="47">
        <f>SUM(F39:F44)</f>
        <v>76.63</v>
      </c>
      <c r="G45" s="61">
        <f t="shared" ref="G45:N45" si="3">SUM(G39:G43)</f>
        <v>494.44000000000005</v>
      </c>
      <c r="H45" s="47">
        <f>SUM(H39:H44)</f>
        <v>0.19</v>
      </c>
      <c r="I45" s="47">
        <f>SUM(I39:I44)</f>
        <v>14.11</v>
      </c>
      <c r="J45" s="47">
        <f t="shared" si="3"/>
        <v>100.8</v>
      </c>
      <c r="K45" s="47">
        <f>SUM(K39:K44)</f>
        <v>1.63</v>
      </c>
      <c r="L45" s="47">
        <f>SUM(L39:L44)</f>
        <v>450.67000000000007</v>
      </c>
      <c r="M45" s="47">
        <f t="shared" si="3"/>
        <v>362.41999999999996</v>
      </c>
      <c r="N45" s="47">
        <f t="shared" si="3"/>
        <v>65.72999999999999</v>
      </c>
      <c r="O45" s="47">
        <f>SUM(O39:O44)</f>
        <v>6.7700000000000005</v>
      </c>
    </row>
    <row r="46" spans="1:20" ht="14.25" customHeight="1" x14ac:dyDescent="0.2">
      <c r="A46" s="90" t="s">
        <v>24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</row>
    <row r="47" spans="1:20" x14ac:dyDescent="0.2">
      <c r="A47" s="36">
        <v>99</v>
      </c>
      <c r="B47" s="37" t="s">
        <v>35</v>
      </c>
      <c r="C47" s="38">
        <v>250</v>
      </c>
      <c r="D47" s="32">
        <v>1.59</v>
      </c>
      <c r="E47" s="33">
        <v>4.9800000000000004</v>
      </c>
      <c r="F47" s="32">
        <v>9.14</v>
      </c>
      <c r="G47" s="33">
        <v>95.25</v>
      </c>
      <c r="H47" s="32">
        <v>0.08</v>
      </c>
      <c r="I47" s="33">
        <v>10.63</v>
      </c>
      <c r="J47" s="33">
        <v>0</v>
      </c>
      <c r="K47" s="33">
        <v>2.4300000000000002</v>
      </c>
      <c r="L47" s="33">
        <v>43.25</v>
      </c>
      <c r="M47" s="33">
        <v>188.25</v>
      </c>
      <c r="N47" s="33">
        <v>27.5</v>
      </c>
      <c r="O47" s="33">
        <v>0.83</v>
      </c>
    </row>
    <row r="48" spans="1:20" ht="25.5" x14ac:dyDescent="0.2">
      <c r="A48" s="36" t="s">
        <v>95</v>
      </c>
      <c r="B48" s="37" t="s">
        <v>36</v>
      </c>
      <c r="C48" s="38">
        <v>100</v>
      </c>
      <c r="D48" s="32">
        <v>11.09</v>
      </c>
      <c r="E48" s="33">
        <v>11.26</v>
      </c>
      <c r="F48" s="32">
        <v>3.51</v>
      </c>
      <c r="G48" s="39">
        <v>160</v>
      </c>
      <c r="H48" s="32">
        <v>0.03</v>
      </c>
      <c r="I48" s="33">
        <v>0.1</v>
      </c>
      <c r="J48" s="33">
        <v>22</v>
      </c>
      <c r="K48" s="33">
        <v>0.33</v>
      </c>
      <c r="L48" s="33">
        <v>31.33</v>
      </c>
      <c r="M48" s="33">
        <v>83</v>
      </c>
      <c r="N48" s="33">
        <v>12.67</v>
      </c>
      <c r="O48" s="33">
        <v>7.33</v>
      </c>
    </row>
    <row r="49" spans="1:15" x14ac:dyDescent="0.2">
      <c r="A49" s="36">
        <v>302</v>
      </c>
      <c r="B49" s="37" t="s">
        <v>96</v>
      </c>
      <c r="C49" s="38">
        <v>150</v>
      </c>
      <c r="D49" s="32">
        <v>6.84</v>
      </c>
      <c r="E49" s="33">
        <v>8.01</v>
      </c>
      <c r="F49" s="32">
        <v>40.06</v>
      </c>
      <c r="G49" s="39">
        <v>260</v>
      </c>
      <c r="H49" s="32">
        <v>0.12</v>
      </c>
      <c r="I49" s="33">
        <v>0</v>
      </c>
      <c r="J49" s="39">
        <v>0</v>
      </c>
      <c r="K49" s="33">
        <v>1.04</v>
      </c>
      <c r="L49" s="33">
        <v>24.04</v>
      </c>
      <c r="M49" s="33">
        <v>159.9</v>
      </c>
      <c r="N49" s="33">
        <v>34.21</v>
      </c>
      <c r="O49" s="33">
        <v>2.69</v>
      </c>
    </row>
    <row r="50" spans="1:15" x14ac:dyDescent="0.2">
      <c r="A50" s="36">
        <v>342</v>
      </c>
      <c r="B50" s="37" t="s">
        <v>37</v>
      </c>
      <c r="C50" s="38">
        <v>200</v>
      </c>
      <c r="D50" s="32">
        <v>0.16</v>
      </c>
      <c r="E50" s="33">
        <v>0.16</v>
      </c>
      <c r="F50" s="32">
        <v>27.88</v>
      </c>
      <c r="G50" s="33">
        <v>114.6</v>
      </c>
      <c r="H50" s="32">
        <v>0.01</v>
      </c>
      <c r="I50" s="33">
        <v>1.8</v>
      </c>
      <c r="J50" s="33">
        <v>0</v>
      </c>
      <c r="K50" s="33">
        <v>0</v>
      </c>
      <c r="L50" s="33">
        <v>6.4</v>
      </c>
      <c r="M50" s="33">
        <v>4.4000000000000004</v>
      </c>
      <c r="N50" s="33">
        <v>3.6</v>
      </c>
      <c r="O50" s="33">
        <v>0.18</v>
      </c>
    </row>
    <row r="51" spans="1:15" x14ac:dyDescent="0.2">
      <c r="A51" s="36" t="s">
        <v>52</v>
      </c>
      <c r="B51" s="37" t="s">
        <v>22</v>
      </c>
      <c r="C51" s="38">
        <v>20</v>
      </c>
      <c r="D51" s="32">
        <v>1.58</v>
      </c>
      <c r="E51" s="32">
        <v>0.2</v>
      </c>
      <c r="F51" s="32">
        <v>9.66</v>
      </c>
      <c r="G51" s="32">
        <v>46.76</v>
      </c>
      <c r="H51" s="32">
        <v>0.02</v>
      </c>
      <c r="I51" s="32">
        <v>0</v>
      </c>
      <c r="J51" s="32">
        <v>0</v>
      </c>
      <c r="K51" s="32">
        <v>0.26</v>
      </c>
      <c r="L51" s="32">
        <v>4.5999999999999996</v>
      </c>
      <c r="M51" s="32">
        <v>17.399999999999999</v>
      </c>
      <c r="N51" s="32">
        <v>6.6</v>
      </c>
      <c r="O51" s="32">
        <v>0.22</v>
      </c>
    </row>
    <row r="52" spans="1:15" x14ac:dyDescent="0.2">
      <c r="A52" s="36" t="s">
        <v>52</v>
      </c>
      <c r="B52" s="37" t="s">
        <v>53</v>
      </c>
      <c r="C52" s="38">
        <v>40</v>
      </c>
      <c r="D52" s="32">
        <v>2.2400000000000002</v>
      </c>
      <c r="E52" s="32">
        <v>0.44</v>
      </c>
      <c r="F52" s="32">
        <v>19.760000000000002</v>
      </c>
      <c r="G52" s="32">
        <v>91.96</v>
      </c>
      <c r="H52" s="32">
        <v>0.04</v>
      </c>
      <c r="I52" s="32"/>
      <c r="J52" s="32"/>
      <c r="K52" s="32">
        <v>0.36</v>
      </c>
      <c r="L52" s="32">
        <v>9.1999999999999993</v>
      </c>
      <c r="M52" s="32">
        <v>42.4</v>
      </c>
      <c r="N52" s="32">
        <v>10</v>
      </c>
      <c r="O52" s="32">
        <v>1.24</v>
      </c>
    </row>
    <row r="53" spans="1:15" ht="13.5" x14ac:dyDescent="0.2">
      <c r="A53" s="34"/>
      <c r="B53" s="44" t="s">
        <v>28</v>
      </c>
      <c r="C53" s="44">
        <v>760</v>
      </c>
      <c r="D53" s="59">
        <f t="shared" ref="D53:O53" si="4">SUM(D47:D52)</f>
        <v>23.5</v>
      </c>
      <c r="E53" s="59">
        <f t="shared" si="4"/>
        <v>25.05</v>
      </c>
      <c r="F53" s="59">
        <f t="shared" si="4"/>
        <v>110.01</v>
      </c>
      <c r="G53" s="60">
        <f t="shared" si="4"/>
        <v>768.57</v>
      </c>
      <c r="H53" s="59">
        <f t="shared" si="4"/>
        <v>0.3</v>
      </c>
      <c r="I53" s="59">
        <f t="shared" si="4"/>
        <v>12.530000000000001</v>
      </c>
      <c r="J53" s="59">
        <f t="shared" si="4"/>
        <v>22</v>
      </c>
      <c r="K53" s="59">
        <f t="shared" si="4"/>
        <v>4.4200000000000008</v>
      </c>
      <c r="L53" s="59">
        <f t="shared" si="4"/>
        <v>118.82000000000001</v>
      </c>
      <c r="M53" s="60">
        <f t="shared" si="4"/>
        <v>495.34999999999991</v>
      </c>
      <c r="N53" s="60">
        <f t="shared" si="4"/>
        <v>94.579999999999984</v>
      </c>
      <c r="O53" s="59">
        <f t="shared" si="4"/>
        <v>12.49</v>
      </c>
    </row>
    <row r="54" spans="1:15" ht="15.75" customHeight="1" x14ac:dyDescent="0.2">
      <c r="A54" s="99"/>
      <c r="B54" s="97" t="s">
        <v>29</v>
      </c>
      <c r="C54" s="99"/>
      <c r="D54" s="100">
        <f>D45+D53</f>
        <v>42.08</v>
      </c>
      <c r="E54" s="100">
        <f t="shared" ref="E54:O54" si="5">E45+E53</f>
        <v>42.53</v>
      </c>
      <c r="F54" s="100">
        <f t="shared" si="5"/>
        <v>186.64</v>
      </c>
      <c r="G54" s="100">
        <f t="shared" si="5"/>
        <v>1263.0100000000002</v>
      </c>
      <c r="H54" s="100">
        <f t="shared" si="5"/>
        <v>0.49</v>
      </c>
      <c r="I54" s="100">
        <f t="shared" si="5"/>
        <v>26.64</v>
      </c>
      <c r="J54" s="100">
        <f t="shared" si="5"/>
        <v>122.8</v>
      </c>
      <c r="K54" s="100">
        <f t="shared" si="5"/>
        <v>6.0500000000000007</v>
      </c>
      <c r="L54" s="100">
        <f t="shared" si="5"/>
        <v>569.49000000000012</v>
      </c>
      <c r="M54" s="100">
        <f t="shared" si="5"/>
        <v>857.76999999999987</v>
      </c>
      <c r="N54" s="100">
        <f t="shared" si="5"/>
        <v>160.30999999999997</v>
      </c>
      <c r="O54" s="100">
        <f t="shared" si="5"/>
        <v>19.260000000000002</v>
      </c>
    </row>
    <row r="55" spans="1:15" ht="15.75" customHeight="1" x14ac:dyDescent="0.2">
      <c r="A55" s="86"/>
      <c r="B55" s="98"/>
      <c r="C55" s="86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1:15" ht="15.75" customHeight="1" x14ac:dyDescent="0.2">
      <c r="A56" s="72"/>
      <c r="B56" s="4"/>
      <c r="C56" s="72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1:15" ht="15.75" customHeight="1" x14ac:dyDescent="0.2">
      <c r="A57" s="72"/>
      <c r="B57" s="4"/>
      <c r="C57" s="72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</row>
    <row r="58" spans="1:15" ht="15.75" customHeight="1" x14ac:dyDescent="0.2">
      <c r="A58" s="72"/>
      <c r="B58" s="4"/>
      <c r="C58" s="72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</row>
    <row r="59" spans="1:15" ht="15.75" customHeight="1" x14ac:dyDescent="0.2">
      <c r="A59" s="72"/>
      <c r="B59" s="4"/>
      <c r="C59" s="72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</row>
    <row r="60" spans="1:15" ht="15.75" customHeight="1" x14ac:dyDescent="0.2">
      <c r="A60" s="72"/>
      <c r="B60" s="4"/>
      <c r="C60" s="72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</row>
    <row r="61" spans="1:15" ht="15.75" customHeight="1" x14ac:dyDescent="0.2">
      <c r="A61" s="29"/>
      <c r="B61" s="4"/>
      <c r="C61" s="29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5.75" customHeight="1" x14ac:dyDescent="0.2">
      <c r="A62" s="29"/>
      <c r="B62" s="4"/>
      <c r="C62" s="29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3.5" x14ac:dyDescent="0.2">
      <c r="A63" s="12"/>
    </row>
    <row r="64" spans="1:15" s="1" customFormat="1" ht="15.75" x14ac:dyDescent="0.25">
      <c r="A64" s="8" t="s">
        <v>39</v>
      </c>
    </row>
    <row r="65" spans="1:15" s="1" customFormat="1" ht="15.75" x14ac:dyDescent="0.25">
      <c r="A65" s="8" t="s">
        <v>1</v>
      </c>
    </row>
    <row r="66" spans="1:15" s="1" customFormat="1" ht="24" customHeight="1" x14ac:dyDescent="0.25">
      <c r="A66" s="89" t="s">
        <v>42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</row>
    <row r="67" spans="1:15" ht="51.75" customHeight="1" x14ac:dyDescent="0.2">
      <c r="A67" s="54" t="s">
        <v>2</v>
      </c>
      <c r="B67" s="88" t="s">
        <v>4</v>
      </c>
      <c r="C67" s="84" t="s">
        <v>32</v>
      </c>
      <c r="D67" s="84" t="s">
        <v>6</v>
      </c>
      <c r="E67" s="84"/>
      <c r="F67" s="84"/>
      <c r="G67" s="84" t="s">
        <v>51</v>
      </c>
      <c r="H67" s="84" t="s">
        <v>7</v>
      </c>
      <c r="I67" s="84"/>
      <c r="J67" s="84"/>
      <c r="K67" s="84"/>
      <c r="L67" s="84" t="s">
        <v>8</v>
      </c>
      <c r="M67" s="84"/>
      <c r="N67" s="84"/>
      <c r="O67" s="84"/>
    </row>
    <row r="68" spans="1:15" ht="15.75" customHeight="1" x14ac:dyDescent="0.2">
      <c r="A68" s="55" t="s">
        <v>3</v>
      </c>
      <c r="B68" s="88"/>
      <c r="C68" s="84"/>
      <c r="D68" s="34" t="s">
        <v>9</v>
      </c>
      <c r="E68" s="34" t="s">
        <v>10</v>
      </c>
      <c r="F68" s="34" t="s">
        <v>11</v>
      </c>
      <c r="G68" s="84"/>
      <c r="H68" s="34" t="s">
        <v>12</v>
      </c>
      <c r="I68" s="34" t="s">
        <v>13</v>
      </c>
      <c r="J68" s="34" t="s">
        <v>14</v>
      </c>
      <c r="K68" s="34" t="s">
        <v>15</v>
      </c>
      <c r="L68" s="34" t="s">
        <v>16</v>
      </c>
      <c r="M68" s="34" t="s">
        <v>17</v>
      </c>
      <c r="N68" s="34" t="s">
        <v>18</v>
      </c>
      <c r="O68" s="34" t="s">
        <v>19</v>
      </c>
    </row>
    <row r="69" spans="1:15" ht="14.25" customHeight="1" x14ac:dyDescent="0.2">
      <c r="A69" s="90" t="s">
        <v>20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</row>
    <row r="70" spans="1:15" ht="25.5" x14ac:dyDescent="0.2">
      <c r="A70" s="36" t="s">
        <v>90</v>
      </c>
      <c r="B70" s="37" t="s">
        <v>25</v>
      </c>
      <c r="C70" s="38">
        <v>60</v>
      </c>
      <c r="D70" s="33">
        <v>0.35</v>
      </c>
      <c r="E70" s="33">
        <v>0.05</v>
      </c>
      <c r="F70" s="33">
        <v>0.95</v>
      </c>
      <c r="G70" s="39">
        <v>6</v>
      </c>
      <c r="H70" s="33">
        <v>0.02</v>
      </c>
      <c r="I70" s="33">
        <v>2.4500000000000002</v>
      </c>
      <c r="J70" s="33">
        <v>0</v>
      </c>
      <c r="K70" s="33">
        <v>0.05</v>
      </c>
      <c r="L70" s="33">
        <v>8.5</v>
      </c>
      <c r="M70" s="33">
        <v>15</v>
      </c>
      <c r="N70" s="33">
        <v>7</v>
      </c>
      <c r="O70" s="33">
        <v>0.25</v>
      </c>
    </row>
    <row r="71" spans="1:15" x14ac:dyDescent="0.2">
      <c r="A71" s="36">
        <v>302</v>
      </c>
      <c r="B71" s="37" t="s">
        <v>117</v>
      </c>
      <c r="C71" s="38">
        <v>150</v>
      </c>
      <c r="D71" s="33">
        <v>8.9</v>
      </c>
      <c r="E71" s="33">
        <v>6.29</v>
      </c>
      <c r="F71" s="33">
        <v>39.92</v>
      </c>
      <c r="G71" s="33">
        <v>251.88</v>
      </c>
      <c r="H71" s="33">
        <v>0.2</v>
      </c>
      <c r="I71" s="33"/>
      <c r="J71" s="33">
        <v>0</v>
      </c>
      <c r="K71" s="33">
        <v>0</v>
      </c>
      <c r="L71" s="33">
        <v>14.6</v>
      </c>
      <c r="M71" s="33">
        <v>210</v>
      </c>
      <c r="N71" s="33">
        <v>140</v>
      </c>
      <c r="O71" s="33">
        <v>5.01</v>
      </c>
    </row>
    <row r="72" spans="1:15" ht="25.5" x14ac:dyDescent="0.2">
      <c r="A72" s="36" t="s">
        <v>95</v>
      </c>
      <c r="B72" s="37" t="s">
        <v>107</v>
      </c>
      <c r="C72" s="41">
        <v>100</v>
      </c>
      <c r="D72" s="32">
        <v>11.09</v>
      </c>
      <c r="E72" s="32">
        <v>11.26</v>
      </c>
      <c r="F72" s="32">
        <v>3.51</v>
      </c>
      <c r="G72" s="42">
        <v>160</v>
      </c>
      <c r="H72" s="32">
        <v>0.03</v>
      </c>
      <c r="I72" s="32">
        <v>0.92</v>
      </c>
      <c r="J72" s="42">
        <v>0</v>
      </c>
      <c r="K72" s="32">
        <v>2.61</v>
      </c>
      <c r="L72" s="32">
        <v>21.81</v>
      </c>
      <c r="M72" s="32">
        <v>154.15</v>
      </c>
      <c r="N72" s="32">
        <v>22.03</v>
      </c>
      <c r="O72" s="32">
        <v>3.06</v>
      </c>
    </row>
    <row r="73" spans="1:15" x14ac:dyDescent="0.2">
      <c r="A73" s="36">
        <v>376</v>
      </c>
      <c r="B73" s="37" t="s">
        <v>21</v>
      </c>
      <c r="C73" s="38" t="s">
        <v>97</v>
      </c>
      <c r="D73" s="33">
        <v>7.0000000000000007E-2</v>
      </c>
      <c r="E73" s="33">
        <v>0.02</v>
      </c>
      <c r="F73" s="33">
        <v>15</v>
      </c>
      <c r="G73" s="33">
        <v>60</v>
      </c>
      <c r="H73" s="33">
        <v>0</v>
      </c>
      <c r="I73" s="33">
        <v>0.27</v>
      </c>
      <c r="J73" s="33">
        <v>0</v>
      </c>
      <c r="K73" s="33">
        <v>13.6</v>
      </c>
      <c r="L73" s="33">
        <v>13.6</v>
      </c>
      <c r="M73" s="33">
        <v>22.13</v>
      </c>
      <c r="N73" s="33">
        <v>11.73</v>
      </c>
      <c r="O73" s="33">
        <v>2.13</v>
      </c>
    </row>
    <row r="74" spans="1:15" x14ac:dyDescent="0.2">
      <c r="A74" s="36" t="s">
        <v>52</v>
      </c>
      <c r="B74" s="37" t="s">
        <v>22</v>
      </c>
      <c r="C74" s="38">
        <v>20</v>
      </c>
      <c r="D74" s="32">
        <v>1.58</v>
      </c>
      <c r="E74" s="32">
        <v>0.2</v>
      </c>
      <c r="F74" s="32">
        <v>9.66</v>
      </c>
      <c r="G74" s="32">
        <v>46.76</v>
      </c>
      <c r="H74" s="32">
        <v>0.02</v>
      </c>
      <c r="I74" s="32">
        <v>0</v>
      </c>
      <c r="J74" s="32">
        <v>0</v>
      </c>
      <c r="K74" s="32">
        <v>0.26</v>
      </c>
      <c r="L74" s="32">
        <v>4.5999999999999996</v>
      </c>
      <c r="M74" s="32">
        <v>17.399999999999999</v>
      </c>
      <c r="N74" s="32">
        <v>6.6</v>
      </c>
      <c r="O74" s="32">
        <v>0.22</v>
      </c>
    </row>
    <row r="75" spans="1:15" x14ac:dyDescent="0.2">
      <c r="A75" s="36" t="s">
        <v>52</v>
      </c>
      <c r="B75" s="37" t="s">
        <v>53</v>
      </c>
      <c r="C75" s="38">
        <v>20</v>
      </c>
      <c r="D75" s="32">
        <v>1.1200000000000001</v>
      </c>
      <c r="E75" s="32">
        <v>0.22</v>
      </c>
      <c r="F75" s="32">
        <v>9.8800000000000008</v>
      </c>
      <c r="G75" s="40">
        <v>45.98</v>
      </c>
      <c r="H75" s="32">
        <v>0.02</v>
      </c>
      <c r="I75" s="32">
        <v>0</v>
      </c>
      <c r="J75" s="32">
        <v>0</v>
      </c>
      <c r="K75" s="32">
        <v>0.18</v>
      </c>
      <c r="L75" s="32">
        <v>4.5999999999999996</v>
      </c>
      <c r="M75" s="32">
        <v>21.2</v>
      </c>
      <c r="N75" s="32">
        <v>5</v>
      </c>
      <c r="O75" s="32">
        <v>0.62</v>
      </c>
    </row>
    <row r="76" spans="1:15" ht="13.5" x14ac:dyDescent="0.2">
      <c r="A76" s="34"/>
      <c r="B76" s="44" t="s">
        <v>23</v>
      </c>
      <c r="C76" s="44">
        <v>565</v>
      </c>
      <c r="D76" s="60">
        <f t="shared" ref="D76:O76" si="6">SUM(D70:D75)</f>
        <v>23.110000000000003</v>
      </c>
      <c r="E76" s="59">
        <f t="shared" si="6"/>
        <v>18.04</v>
      </c>
      <c r="F76" s="59">
        <f t="shared" si="6"/>
        <v>78.92</v>
      </c>
      <c r="G76" s="60">
        <f t="shared" si="6"/>
        <v>570.62</v>
      </c>
      <c r="H76" s="59">
        <f t="shared" si="6"/>
        <v>0.29000000000000004</v>
      </c>
      <c r="I76" s="59">
        <f t="shared" si="6"/>
        <v>3.64</v>
      </c>
      <c r="J76" s="59">
        <f t="shared" si="6"/>
        <v>0</v>
      </c>
      <c r="K76" s="59">
        <f t="shared" si="6"/>
        <v>16.7</v>
      </c>
      <c r="L76" s="59">
        <f t="shared" si="6"/>
        <v>67.709999999999994</v>
      </c>
      <c r="M76" s="59">
        <f t="shared" si="6"/>
        <v>439.87999999999994</v>
      </c>
      <c r="N76" s="59">
        <f t="shared" si="6"/>
        <v>192.35999999999999</v>
      </c>
      <c r="O76" s="59">
        <f t="shared" si="6"/>
        <v>11.29</v>
      </c>
    </row>
    <row r="77" spans="1:15" ht="14.25" customHeight="1" x14ac:dyDescent="0.2">
      <c r="A77" s="90" t="s">
        <v>24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</row>
    <row r="78" spans="1:15" ht="25.5" x14ac:dyDescent="0.2">
      <c r="A78" s="36" t="s">
        <v>90</v>
      </c>
      <c r="B78" s="37" t="s">
        <v>25</v>
      </c>
      <c r="C78" s="38">
        <v>60</v>
      </c>
      <c r="D78" s="33">
        <v>0.55000000000000004</v>
      </c>
      <c r="E78" s="33">
        <v>0.1</v>
      </c>
      <c r="F78" s="33">
        <v>1.9</v>
      </c>
      <c r="G78" s="39">
        <v>11</v>
      </c>
      <c r="H78" s="33">
        <v>0.01</v>
      </c>
      <c r="I78" s="33">
        <v>1.47</v>
      </c>
      <c r="J78" s="33">
        <v>0</v>
      </c>
      <c r="K78" s="33">
        <v>0.03</v>
      </c>
      <c r="L78" s="33">
        <v>5.0999999999999996</v>
      </c>
      <c r="M78" s="39">
        <v>9</v>
      </c>
      <c r="N78" s="39">
        <v>4.2</v>
      </c>
      <c r="O78" s="33">
        <v>0.15</v>
      </c>
    </row>
    <row r="79" spans="1:15" ht="25.5" x14ac:dyDescent="0.2">
      <c r="A79" s="36">
        <v>82</v>
      </c>
      <c r="B79" s="37" t="s">
        <v>116</v>
      </c>
      <c r="C79" s="38">
        <v>250</v>
      </c>
      <c r="D79" s="33">
        <v>1.83</v>
      </c>
      <c r="E79" s="33">
        <v>4.92</v>
      </c>
      <c r="F79" s="33">
        <v>10.93</v>
      </c>
      <c r="G79" s="33">
        <v>103.75</v>
      </c>
      <c r="H79" s="33">
        <v>0.05</v>
      </c>
      <c r="I79" s="33">
        <v>10.3</v>
      </c>
      <c r="J79" s="33">
        <v>0</v>
      </c>
      <c r="K79" s="33">
        <v>2.4</v>
      </c>
      <c r="L79" s="33">
        <v>34.450000000000003</v>
      </c>
      <c r="M79" s="33">
        <v>53.03</v>
      </c>
      <c r="N79" s="33">
        <v>26.2</v>
      </c>
      <c r="O79" s="33">
        <v>1.18</v>
      </c>
    </row>
    <row r="80" spans="1:15" ht="16.5" customHeight="1" x14ac:dyDescent="0.2">
      <c r="A80" s="36">
        <v>294</v>
      </c>
      <c r="B80" s="37" t="s">
        <v>41</v>
      </c>
      <c r="C80" s="38" t="s">
        <v>64</v>
      </c>
      <c r="D80" s="33">
        <v>8.7200000000000006</v>
      </c>
      <c r="E80" s="33">
        <v>8.3800000000000008</v>
      </c>
      <c r="F80" s="33">
        <v>8.14</v>
      </c>
      <c r="G80" s="39">
        <v>143</v>
      </c>
      <c r="H80" s="33">
        <v>0.1</v>
      </c>
      <c r="I80" s="33">
        <v>0.45</v>
      </c>
      <c r="J80" s="33">
        <v>26.9</v>
      </c>
      <c r="K80" s="33">
        <v>34.200000000000003</v>
      </c>
      <c r="L80" s="33">
        <v>29.89</v>
      </c>
      <c r="M80" s="33">
        <v>40</v>
      </c>
      <c r="N80" s="39">
        <v>11.1</v>
      </c>
      <c r="O80" s="33">
        <v>1.81</v>
      </c>
    </row>
    <row r="81" spans="1:15" x14ac:dyDescent="0.2">
      <c r="A81" s="36">
        <v>309</v>
      </c>
      <c r="B81" s="37" t="s">
        <v>98</v>
      </c>
      <c r="C81" s="38">
        <v>150</v>
      </c>
      <c r="D81" s="33">
        <v>5.7</v>
      </c>
      <c r="E81" s="33">
        <v>4.66</v>
      </c>
      <c r="F81" s="33">
        <v>27.3</v>
      </c>
      <c r="G81" s="33">
        <v>174.06</v>
      </c>
      <c r="H81" s="33">
        <v>0.06</v>
      </c>
      <c r="I81" s="33">
        <v>0</v>
      </c>
      <c r="J81" s="33">
        <v>0</v>
      </c>
      <c r="K81" s="62">
        <v>1.95</v>
      </c>
      <c r="L81" s="33">
        <v>12</v>
      </c>
      <c r="M81" s="33">
        <v>34.5</v>
      </c>
      <c r="N81" s="33">
        <v>7.5</v>
      </c>
      <c r="O81" s="33">
        <v>0.75</v>
      </c>
    </row>
    <row r="82" spans="1:15" x14ac:dyDescent="0.2">
      <c r="A82" s="36">
        <v>389</v>
      </c>
      <c r="B82" s="37" t="s">
        <v>99</v>
      </c>
      <c r="C82" s="38">
        <v>200</v>
      </c>
      <c r="D82" s="33">
        <v>1</v>
      </c>
      <c r="E82" s="33">
        <v>0.2</v>
      </c>
      <c r="F82" s="33">
        <v>20.2</v>
      </c>
      <c r="G82" s="33">
        <v>86.6</v>
      </c>
      <c r="H82" s="33">
        <v>0.02</v>
      </c>
      <c r="I82" s="32">
        <v>4</v>
      </c>
      <c r="J82" s="32">
        <v>0</v>
      </c>
      <c r="K82" s="33">
        <v>0.2</v>
      </c>
      <c r="L82" s="33">
        <v>14</v>
      </c>
      <c r="M82" s="33">
        <v>14</v>
      </c>
      <c r="N82" s="33">
        <v>8</v>
      </c>
      <c r="O82" s="33">
        <v>2.8</v>
      </c>
    </row>
    <row r="83" spans="1:15" x14ac:dyDescent="0.2">
      <c r="A83" s="36" t="s">
        <v>52</v>
      </c>
      <c r="B83" s="37" t="s">
        <v>22</v>
      </c>
      <c r="C83" s="38">
        <v>20</v>
      </c>
      <c r="D83" s="32">
        <v>1.58</v>
      </c>
      <c r="E83" s="32">
        <v>0.2</v>
      </c>
      <c r="F83" s="32">
        <v>9.66</v>
      </c>
      <c r="G83" s="32">
        <v>46.76</v>
      </c>
      <c r="H83" s="32">
        <v>0.02</v>
      </c>
      <c r="I83" s="32">
        <v>0</v>
      </c>
      <c r="J83" s="32">
        <v>0</v>
      </c>
      <c r="K83" s="32">
        <v>0.26</v>
      </c>
      <c r="L83" s="32">
        <v>4.5999999999999996</v>
      </c>
      <c r="M83" s="32">
        <v>17.399999999999999</v>
      </c>
      <c r="N83" s="32">
        <v>6.6</v>
      </c>
      <c r="O83" s="32">
        <v>0.22</v>
      </c>
    </row>
    <row r="84" spans="1:15" x14ac:dyDescent="0.2">
      <c r="A84" s="36" t="s">
        <v>52</v>
      </c>
      <c r="B84" s="37" t="s">
        <v>53</v>
      </c>
      <c r="C84" s="38">
        <v>40</v>
      </c>
      <c r="D84" s="32">
        <v>2.2400000000000002</v>
      </c>
      <c r="E84" s="32">
        <v>0.44</v>
      </c>
      <c r="F84" s="32">
        <v>19.760000000000002</v>
      </c>
      <c r="G84" s="32">
        <v>91.96</v>
      </c>
      <c r="H84" s="32">
        <v>0.04</v>
      </c>
      <c r="I84" s="32"/>
      <c r="J84" s="32"/>
      <c r="K84" s="32">
        <v>0.36</v>
      </c>
      <c r="L84" s="32">
        <v>9.1999999999999993</v>
      </c>
      <c r="M84" s="32">
        <v>42.4</v>
      </c>
      <c r="N84" s="32">
        <v>10</v>
      </c>
      <c r="O84" s="32">
        <v>1.24</v>
      </c>
    </row>
    <row r="85" spans="1:15" ht="13.5" x14ac:dyDescent="0.2">
      <c r="A85" s="49"/>
      <c r="B85" s="50" t="s">
        <v>28</v>
      </c>
      <c r="C85" s="50">
        <v>775</v>
      </c>
      <c r="D85" s="51">
        <f t="shared" ref="D85:O85" si="7">SUM(D78:D84)</f>
        <v>21.620000000000005</v>
      </c>
      <c r="E85" s="51">
        <f t="shared" si="7"/>
        <v>18.900000000000002</v>
      </c>
      <c r="F85" s="51">
        <f t="shared" si="7"/>
        <v>97.89</v>
      </c>
      <c r="G85" s="64">
        <f t="shared" si="7"/>
        <v>657.13</v>
      </c>
      <c r="H85" s="51">
        <f t="shared" si="7"/>
        <v>0.3</v>
      </c>
      <c r="I85" s="51">
        <f t="shared" si="7"/>
        <v>16.22</v>
      </c>
      <c r="J85" s="51">
        <f t="shared" si="7"/>
        <v>26.9</v>
      </c>
      <c r="K85" s="51">
        <f t="shared" si="7"/>
        <v>39.400000000000006</v>
      </c>
      <c r="L85" s="51">
        <f t="shared" si="7"/>
        <v>109.24</v>
      </c>
      <c r="M85" s="64">
        <f t="shared" si="7"/>
        <v>210.33</v>
      </c>
      <c r="N85" s="64">
        <f t="shared" si="7"/>
        <v>73.599999999999994</v>
      </c>
      <c r="O85" s="51">
        <f t="shared" si="7"/>
        <v>8.1499999999999986</v>
      </c>
    </row>
    <row r="86" spans="1:15" x14ac:dyDescent="0.2">
      <c r="A86" s="95"/>
      <c r="B86" s="97" t="s">
        <v>29</v>
      </c>
      <c r="C86" s="97"/>
      <c r="D86" s="93">
        <f t="shared" ref="D86:O86" si="8">D76+D85</f>
        <v>44.730000000000004</v>
      </c>
      <c r="E86" s="93">
        <f t="shared" si="8"/>
        <v>36.94</v>
      </c>
      <c r="F86" s="93">
        <f t="shared" si="8"/>
        <v>176.81</v>
      </c>
      <c r="G86" s="93">
        <f t="shared" si="8"/>
        <v>1227.75</v>
      </c>
      <c r="H86" s="93">
        <f t="shared" si="8"/>
        <v>0.59000000000000008</v>
      </c>
      <c r="I86" s="93">
        <f t="shared" si="8"/>
        <v>19.86</v>
      </c>
      <c r="J86" s="93">
        <f t="shared" si="8"/>
        <v>26.9</v>
      </c>
      <c r="K86" s="93">
        <f t="shared" si="8"/>
        <v>56.100000000000009</v>
      </c>
      <c r="L86" s="93">
        <f t="shared" si="8"/>
        <v>176.95</v>
      </c>
      <c r="M86" s="93">
        <f t="shared" si="8"/>
        <v>650.20999999999992</v>
      </c>
      <c r="N86" s="93">
        <f t="shared" si="8"/>
        <v>265.95999999999998</v>
      </c>
      <c r="O86" s="93">
        <f t="shared" si="8"/>
        <v>19.439999999999998</v>
      </c>
    </row>
    <row r="87" spans="1:15" x14ac:dyDescent="0.2">
      <c r="A87" s="96"/>
      <c r="B87" s="98"/>
      <c r="C87" s="98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</row>
    <row r="88" spans="1:15" x14ac:dyDescent="0.2">
      <c r="A88" s="5"/>
      <c r="B88" s="4"/>
      <c r="C88" s="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1:15" x14ac:dyDescent="0.2">
      <c r="A89" s="5"/>
      <c r="B89" s="4"/>
      <c r="C89" s="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1:15" x14ac:dyDescent="0.2">
      <c r="A90" s="5"/>
      <c r="B90" s="4"/>
      <c r="C90" s="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1:15" x14ac:dyDescent="0.2">
      <c r="A91" s="5"/>
      <c r="B91" s="4"/>
      <c r="C91" s="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1:15" x14ac:dyDescent="0.2">
      <c r="A92" s="5"/>
      <c r="B92" s="4"/>
      <c r="C92" s="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1:15" s="1" customFormat="1" ht="15.75" x14ac:dyDescent="0.25">
      <c r="A93" s="8" t="s">
        <v>43</v>
      </c>
    </row>
    <row r="94" spans="1:15" s="1" customFormat="1" ht="15.75" x14ac:dyDescent="0.25">
      <c r="A94" s="8" t="s">
        <v>1</v>
      </c>
    </row>
    <row r="95" spans="1:15" s="1" customFormat="1" ht="24" customHeight="1" x14ac:dyDescent="0.25">
      <c r="A95" s="89" t="s">
        <v>46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</row>
    <row r="96" spans="1:15" ht="61.5" customHeight="1" x14ac:dyDescent="0.2">
      <c r="A96" s="54" t="s">
        <v>2</v>
      </c>
      <c r="B96" s="88" t="s">
        <v>4</v>
      </c>
      <c r="C96" s="84" t="s">
        <v>32</v>
      </c>
      <c r="D96" s="84" t="s">
        <v>6</v>
      </c>
      <c r="E96" s="84"/>
      <c r="F96" s="84"/>
      <c r="G96" s="34" t="s">
        <v>33</v>
      </c>
      <c r="H96" s="84" t="s">
        <v>7</v>
      </c>
      <c r="I96" s="84"/>
      <c r="J96" s="84"/>
      <c r="K96" s="84"/>
      <c r="L96" s="84" t="s">
        <v>8</v>
      </c>
      <c r="M96" s="84"/>
      <c r="N96" s="84"/>
      <c r="O96" s="84"/>
    </row>
    <row r="97" spans="1:15" ht="15" customHeight="1" x14ac:dyDescent="0.2">
      <c r="A97" s="55" t="s">
        <v>3</v>
      </c>
      <c r="B97" s="88"/>
      <c r="C97" s="84"/>
      <c r="D97" s="34" t="s">
        <v>9</v>
      </c>
      <c r="E97" s="34" t="s">
        <v>10</v>
      </c>
      <c r="F97" s="34" t="s">
        <v>11</v>
      </c>
      <c r="G97" s="34" t="s">
        <v>34</v>
      </c>
      <c r="H97" s="34" t="s">
        <v>12</v>
      </c>
      <c r="I97" s="34" t="s">
        <v>13</v>
      </c>
      <c r="J97" s="34" t="s">
        <v>14</v>
      </c>
      <c r="K97" s="34" t="s">
        <v>15</v>
      </c>
      <c r="L97" s="34" t="s">
        <v>16</v>
      </c>
      <c r="M97" s="34" t="s">
        <v>17</v>
      </c>
      <c r="N97" s="34" t="s">
        <v>18</v>
      </c>
      <c r="O97" s="34" t="s">
        <v>19</v>
      </c>
    </row>
    <row r="98" spans="1:15" ht="14.25" customHeight="1" x14ac:dyDescent="0.2">
      <c r="A98" s="86" t="s">
        <v>20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1:15" ht="25.5" x14ac:dyDescent="0.2">
      <c r="A99" s="36">
        <v>223</v>
      </c>
      <c r="B99" s="65" t="s">
        <v>118</v>
      </c>
      <c r="C99" s="38">
        <v>100</v>
      </c>
      <c r="D99" s="32">
        <v>11.13</v>
      </c>
      <c r="E99" s="32">
        <v>7.58</v>
      </c>
      <c r="F99" s="32">
        <v>35.11</v>
      </c>
      <c r="G99" s="42">
        <v>253.8</v>
      </c>
      <c r="H99" s="32">
        <v>4.2000000000000003E-2</v>
      </c>
      <c r="I99" s="32">
        <v>0.33</v>
      </c>
      <c r="J99" s="42">
        <v>45.5</v>
      </c>
      <c r="K99" s="32">
        <v>0.28999999999999998</v>
      </c>
      <c r="L99" s="32">
        <v>136.91</v>
      </c>
      <c r="M99" s="32">
        <v>150.61000000000001</v>
      </c>
      <c r="N99" s="32">
        <v>18.59</v>
      </c>
      <c r="O99" s="32">
        <v>0.45</v>
      </c>
    </row>
    <row r="100" spans="1:15" x14ac:dyDescent="0.2">
      <c r="A100" s="36">
        <v>376</v>
      </c>
      <c r="B100" s="37" t="s">
        <v>21</v>
      </c>
      <c r="C100" s="38" t="s">
        <v>97</v>
      </c>
      <c r="D100" s="33">
        <v>7.0000000000000007E-2</v>
      </c>
      <c r="E100" s="33">
        <v>0.02</v>
      </c>
      <c r="F100" s="33">
        <v>15</v>
      </c>
      <c r="G100" s="33">
        <v>60</v>
      </c>
      <c r="H100" s="33">
        <v>0</v>
      </c>
      <c r="I100" s="33">
        <v>0.27</v>
      </c>
      <c r="J100" s="33">
        <v>0</v>
      </c>
      <c r="K100" s="33">
        <v>13.6</v>
      </c>
      <c r="L100" s="33">
        <v>13.6</v>
      </c>
      <c r="M100" s="33">
        <v>22.13</v>
      </c>
      <c r="N100" s="33">
        <v>11.73</v>
      </c>
      <c r="O100" s="33">
        <v>2.13</v>
      </c>
    </row>
    <row r="101" spans="1:15" ht="13.5" x14ac:dyDescent="0.2">
      <c r="A101" s="37"/>
      <c r="B101" s="67" t="s">
        <v>23</v>
      </c>
      <c r="C101" s="67">
        <v>315</v>
      </c>
      <c r="D101" s="59">
        <f t="shared" ref="D101:O101" si="9">SUM(D99:D100)</f>
        <v>11.200000000000001</v>
      </c>
      <c r="E101" s="59">
        <f t="shared" si="9"/>
        <v>7.6</v>
      </c>
      <c r="F101" s="59">
        <f t="shared" si="9"/>
        <v>50.11</v>
      </c>
      <c r="G101" s="60">
        <f t="shared" si="9"/>
        <v>313.8</v>
      </c>
      <c r="H101" s="59">
        <f t="shared" si="9"/>
        <v>4.2000000000000003E-2</v>
      </c>
      <c r="I101" s="59">
        <f t="shared" si="9"/>
        <v>0.60000000000000009</v>
      </c>
      <c r="J101" s="60">
        <f t="shared" si="9"/>
        <v>45.5</v>
      </c>
      <c r="K101" s="59">
        <f t="shared" si="9"/>
        <v>13.889999999999999</v>
      </c>
      <c r="L101" s="59">
        <f t="shared" si="9"/>
        <v>150.51</v>
      </c>
      <c r="M101" s="59">
        <f t="shared" si="9"/>
        <v>172.74</v>
      </c>
      <c r="N101" s="59">
        <f t="shared" si="9"/>
        <v>30.32</v>
      </c>
      <c r="O101" s="59">
        <f t="shared" si="9"/>
        <v>2.58</v>
      </c>
    </row>
    <row r="102" spans="1:15" ht="14.25" customHeight="1" x14ac:dyDescent="0.2">
      <c r="A102" s="87" t="s">
        <v>24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1:15" ht="25.5" x14ac:dyDescent="0.2">
      <c r="A103" s="36" t="s">
        <v>90</v>
      </c>
      <c r="B103" s="37" t="s">
        <v>25</v>
      </c>
      <c r="C103" s="38">
        <v>60</v>
      </c>
      <c r="D103" s="33">
        <v>0.35</v>
      </c>
      <c r="E103" s="33">
        <v>0.05</v>
      </c>
      <c r="F103" s="33">
        <v>0.95</v>
      </c>
      <c r="G103" s="39">
        <v>6</v>
      </c>
      <c r="H103" s="33">
        <v>0.01</v>
      </c>
      <c r="I103" s="33">
        <v>1.47</v>
      </c>
      <c r="J103" s="33">
        <v>0</v>
      </c>
      <c r="K103" s="33">
        <v>0.03</v>
      </c>
      <c r="L103" s="33">
        <v>5.0999999999999996</v>
      </c>
      <c r="M103" s="39">
        <v>9</v>
      </c>
      <c r="N103" s="39">
        <v>4.2</v>
      </c>
      <c r="O103" s="33">
        <v>0.15</v>
      </c>
    </row>
    <row r="104" spans="1:15" x14ac:dyDescent="0.2">
      <c r="A104" s="36">
        <v>101</v>
      </c>
      <c r="B104" s="37" t="s">
        <v>100</v>
      </c>
      <c r="C104" s="38">
        <v>250</v>
      </c>
      <c r="D104" s="33">
        <v>1.97</v>
      </c>
      <c r="E104" s="33">
        <v>2.71</v>
      </c>
      <c r="F104" s="33">
        <v>12.11</v>
      </c>
      <c r="G104" s="33">
        <v>85.75</v>
      </c>
      <c r="H104" s="33">
        <v>0.09</v>
      </c>
      <c r="I104" s="33">
        <v>8.25</v>
      </c>
      <c r="J104" s="33">
        <v>0</v>
      </c>
      <c r="K104" s="33">
        <v>1.22</v>
      </c>
      <c r="L104" s="33">
        <v>26.7</v>
      </c>
      <c r="M104" s="33">
        <v>55.9</v>
      </c>
      <c r="N104" s="33">
        <v>22.7</v>
      </c>
      <c r="O104" s="33">
        <v>0.87</v>
      </c>
    </row>
    <row r="105" spans="1:15" ht="27" customHeight="1" x14ac:dyDescent="0.2">
      <c r="A105" s="36">
        <v>229</v>
      </c>
      <c r="B105" s="37" t="s">
        <v>44</v>
      </c>
      <c r="C105" s="38">
        <v>100</v>
      </c>
      <c r="D105" s="33">
        <v>9.75</v>
      </c>
      <c r="E105" s="33">
        <v>4.95</v>
      </c>
      <c r="F105" s="33">
        <v>3.8</v>
      </c>
      <c r="G105" s="33">
        <v>105</v>
      </c>
      <c r="H105" s="33">
        <v>0.05</v>
      </c>
      <c r="I105" s="33">
        <v>3.73</v>
      </c>
      <c r="J105" s="33">
        <v>5.82</v>
      </c>
      <c r="K105" s="33">
        <v>2.52</v>
      </c>
      <c r="L105" s="33">
        <v>39.07</v>
      </c>
      <c r="M105" s="33">
        <v>162.19</v>
      </c>
      <c r="N105" s="33">
        <v>48.53</v>
      </c>
      <c r="O105" s="33">
        <v>0.85</v>
      </c>
    </row>
    <row r="106" spans="1:15" ht="25.5" customHeight="1" x14ac:dyDescent="0.2">
      <c r="A106" s="36">
        <v>312</v>
      </c>
      <c r="B106" s="37" t="s">
        <v>102</v>
      </c>
      <c r="C106" s="38">
        <v>150</v>
      </c>
      <c r="D106" s="33">
        <v>3.2</v>
      </c>
      <c r="E106" s="33">
        <v>9.4600000000000009</v>
      </c>
      <c r="F106" s="33">
        <v>18.579999999999998</v>
      </c>
      <c r="G106" s="33">
        <v>178.6</v>
      </c>
      <c r="H106" s="33">
        <v>1.1599999999999999</v>
      </c>
      <c r="I106" s="33">
        <v>3.75</v>
      </c>
      <c r="J106" s="33">
        <v>33.15</v>
      </c>
      <c r="K106" s="33">
        <v>0.15</v>
      </c>
      <c r="L106" s="33">
        <v>38.25</v>
      </c>
      <c r="M106" s="33">
        <v>76.95</v>
      </c>
      <c r="N106" s="33">
        <v>26.7</v>
      </c>
      <c r="O106" s="33">
        <v>0.86</v>
      </c>
    </row>
    <row r="107" spans="1:15" x14ac:dyDescent="0.2">
      <c r="A107" s="36">
        <v>376</v>
      </c>
      <c r="B107" s="37" t="s">
        <v>101</v>
      </c>
      <c r="C107" s="38" t="s">
        <v>97</v>
      </c>
      <c r="D107" s="33">
        <v>7.0000000000000007E-2</v>
      </c>
      <c r="E107" s="33">
        <v>0.02</v>
      </c>
      <c r="F107" s="33">
        <v>15</v>
      </c>
      <c r="G107" s="33">
        <v>60</v>
      </c>
      <c r="H107" s="33">
        <v>0.02</v>
      </c>
      <c r="I107" s="33">
        <v>4</v>
      </c>
      <c r="J107" s="33">
        <v>0</v>
      </c>
      <c r="K107" s="33">
        <v>0.2</v>
      </c>
      <c r="L107" s="33">
        <v>14</v>
      </c>
      <c r="M107" s="33">
        <v>14</v>
      </c>
      <c r="N107" s="33">
        <v>8</v>
      </c>
      <c r="O107" s="33">
        <v>2.8</v>
      </c>
    </row>
    <row r="108" spans="1:15" x14ac:dyDescent="0.2">
      <c r="A108" s="36" t="s">
        <v>52</v>
      </c>
      <c r="B108" s="37" t="s">
        <v>22</v>
      </c>
      <c r="C108" s="38">
        <v>20</v>
      </c>
      <c r="D108" s="32">
        <v>1.58</v>
      </c>
      <c r="E108" s="32">
        <v>0.2</v>
      </c>
      <c r="F108" s="32">
        <v>9.66</v>
      </c>
      <c r="G108" s="32">
        <v>46.76</v>
      </c>
      <c r="H108" s="32">
        <v>0.02</v>
      </c>
      <c r="I108" s="32">
        <v>0</v>
      </c>
      <c r="J108" s="32">
        <v>0</v>
      </c>
      <c r="K108" s="32">
        <v>0.26</v>
      </c>
      <c r="L108" s="32">
        <v>4.5999999999999996</v>
      </c>
      <c r="M108" s="32">
        <v>17.399999999999999</v>
      </c>
      <c r="N108" s="32">
        <v>6.6</v>
      </c>
      <c r="O108" s="32">
        <v>0.22</v>
      </c>
    </row>
    <row r="109" spans="1:15" x14ac:dyDescent="0.2">
      <c r="A109" s="36" t="s">
        <v>52</v>
      </c>
      <c r="B109" s="37" t="s">
        <v>53</v>
      </c>
      <c r="C109" s="38">
        <v>40</v>
      </c>
      <c r="D109" s="32">
        <v>2.2400000000000002</v>
      </c>
      <c r="E109" s="32">
        <v>0.44</v>
      </c>
      <c r="F109" s="32">
        <v>19.760000000000002</v>
      </c>
      <c r="G109" s="32">
        <v>91.96</v>
      </c>
      <c r="H109" s="32">
        <v>0.04</v>
      </c>
      <c r="I109" s="32"/>
      <c r="J109" s="32"/>
      <c r="K109" s="32">
        <v>0.36</v>
      </c>
      <c r="L109" s="32">
        <v>9.1999999999999993</v>
      </c>
      <c r="M109" s="32">
        <v>42.4</v>
      </c>
      <c r="N109" s="32">
        <v>10</v>
      </c>
      <c r="O109" s="32">
        <v>1.24</v>
      </c>
    </row>
    <row r="110" spans="1:15" ht="13.5" x14ac:dyDescent="0.2">
      <c r="A110" s="38"/>
      <c r="B110" s="63" t="s">
        <v>28</v>
      </c>
      <c r="C110" s="78">
        <v>835</v>
      </c>
      <c r="D110" s="47">
        <f t="shared" ref="D110:O110" si="10">SUM(D103:D109)</f>
        <v>19.160000000000004</v>
      </c>
      <c r="E110" s="47">
        <f t="shared" si="10"/>
        <v>17.830000000000002</v>
      </c>
      <c r="F110" s="47">
        <f t="shared" si="10"/>
        <v>79.86</v>
      </c>
      <c r="G110" s="61">
        <f t="shared" si="10"/>
        <v>574.07000000000005</v>
      </c>
      <c r="H110" s="47">
        <f t="shared" si="10"/>
        <v>1.39</v>
      </c>
      <c r="I110" s="47">
        <f t="shared" si="10"/>
        <v>21.200000000000003</v>
      </c>
      <c r="J110" s="47">
        <f t="shared" si="10"/>
        <v>38.97</v>
      </c>
      <c r="K110" s="47">
        <f t="shared" si="10"/>
        <v>4.74</v>
      </c>
      <c r="L110" s="47">
        <f t="shared" si="10"/>
        <v>136.91999999999999</v>
      </c>
      <c r="M110" s="61">
        <f t="shared" si="10"/>
        <v>377.84</v>
      </c>
      <c r="N110" s="61">
        <f t="shared" si="10"/>
        <v>126.73</v>
      </c>
      <c r="O110" s="47">
        <f t="shared" si="10"/>
        <v>6.9899999999999993</v>
      </c>
    </row>
    <row r="111" spans="1:15" x14ac:dyDescent="0.2">
      <c r="A111" s="95"/>
      <c r="B111" s="95" t="s">
        <v>29</v>
      </c>
      <c r="C111" s="95"/>
      <c r="D111" s="97">
        <f t="shared" ref="D111:O111" si="11">D101+D110</f>
        <v>30.360000000000007</v>
      </c>
      <c r="E111" s="97">
        <f t="shared" si="11"/>
        <v>25.43</v>
      </c>
      <c r="F111" s="97">
        <f t="shared" si="11"/>
        <v>129.97</v>
      </c>
      <c r="G111" s="97">
        <f t="shared" si="11"/>
        <v>887.87000000000012</v>
      </c>
      <c r="H111" s="97">
        <f t="shared" si="11"/>
        <v>1.4319999999999999</v>
      </c>
      <c r="I111" s="97">
        <f t="shared" si="11"/>
        <v>21.800000000000004</v>
      </c>
      <c r="J111" s="97">
        <f t="shared" si="11"/>
        <v>84.47</v>
      </c>
      <c r="K111" s="97">
        <f t="shared" si="11"/>
        <v>18.63</v>
      </c>
      <c r="L111" s="97">
        <f t="shared" si="11"/>
        <v>287.42999999999995</v>
      </c>
      <c r="M111" s="97">
        <f t="shared" si="11"/>
        <v>550.57999999999993</v>
      </c>
      <c r="N111" s="97">
        <f t="shared" si="11"/>
        <v>157.05000000000001</v>
      </c>
      <c r="O111" s="97">
        <f t="shared" si="11"/>
        <v>9.57</v>
      </c>
    </row>
    <row r="112" spans="1:15" x14ac:dyDescent="0.2">
      <c r="A112" s="96"/>
      <c r="B112" s="96"/>
      <c r="C112" s="96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</row>
    <row r="113" spans="1:16" x14ac:dyDescent="0.2">
      <c r="A113" s="5"/>
      <c r="B113" s="4"/>
      <c r="C113" s="4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1:16" x14ac:dyDescent="0.2">
      <c r="A114" s="5"/>
      <c r="B114" s="4"/>
      <c r="C114" s="4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6" x14ac:dyDescent="0.2">
      <c r="A115" s="5"/>
      <c r="B115" s="4"/>
      <c r="C115" s="4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6" x14ac:dyDescent="0.2">
      <c r="A116" s="5"/>
      <c r="B116" s="4"/>
      <c r="C116" s="4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6" x14ac:dyDescent="0.2">
      <c r="A117" s="5"/>
      <c r="B117" s="4"/>
      <c r="C117" s="4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6" x14ac:dyDescent="0.2">
      <c r="A118" s="5"/>
      <c r="B118" s="4"/>
      <c r="C118" s="4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6" x14ac:dyDescent="0.2">
      <c r="A119" s="5"/>
      <c r="B119" s="4"/>
      <c r="C119" s="4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1" spans="1:16" s="1" customFormat="1" ht="15.75" x14ac:dyDescent="0.25">
      <c r="A121" s="8" t="s">
        <v>47</v>
      </c>
    </row>
    <row r="122" spans="1:16" s="1" customFormat="1" ht="15.75" x14ac:dyDescent="0.25">
      <c r="A122" s="8" t="s">
        <v>1</v>
      </c>
    </row>
    <row r="123" spans="1:16" s="1" customFormat="1" ht="24" customHeight="1" x14ac:dyDescent="0.25">
      <c r="A123" s="89" t="s">
        <v>49</v>
      </c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</row>
    <row r="124" spans="1:16" ht="39" customHeight="1" x14ac:dyDescent="0.2">
      <c r="A124" s="54" t="s">
        <v>2</v>
      </c>
      <c r="B124" s="88" t="s">
        <v>4</v>
      </c>
      <c r="C124" s="84" t="s">
        <v>32</v>
      </c>
      <c r="D124" s="84" t="s">
        <v>6</v>
      </c>
      <c r="E124" s="84"/>
      <c r="F124" s="84"/>
      <c r="G124" s="34" t="s">
        <v>33</v>
      </c>
      <c r="H124" s="84" t="s">
        <v>7</v>
      </c>
      <c r="I124" s="84"/>
      <c r="J124" s="84"/>
      <c r="K124" s="84"/>
      <c r="L124" s="84" t="s">
        <v>8</v>
      </c>
      <c r="M124" s="84"/>
      <c r="N124" s="84"/>
      <c r="O124" s="84"/>
    </row>
    <row r="125" spans="1:16" x14ac:dyDescent="0.2">
      <c r="A125" s="55" t="s">
        <v>3</v>
      </c>
      <c r="B125" s="88"/>
      <c r="C125" s="84"/>
      <c r="D125" s="34" t="s">
        <v>9</v>
      </c>
      <c r="E125" s="34" t="s">
        <v>10</v>
      </c>
      <c r="F125" s="34" t="s">
        <v>11</v>
      </c>
      <c r="G125" s="34" t="s">
        <v>34</v>
      </c>
      <c r="H125" s="34" t="s">
        <v>12</v>
      </c>
      <c r="I125" s="34" t="s">
        <v>13</v>
      </c>
      <c r="J125" s="34" t="s">
        <v>14</v>
      </c>
      <c r="K125" s="34" t="s">
        <v>15</v>
      </c>
      <c r="L125" s="34" t="s">
        <v>16</v>
      </c>
      <c r="M125" s="34" t="s">
        <v>17</v>
      </c>
      <c r="N125" s="34" t="s">
        <v>18</v>
      </c>
      <c r="O125" s="34" t="s">
        <v>19</v>
      </c>
    </row>
    <row r="126" spans="1:16" ht="14.25" customHeight="1" x14ac:dyDescent="0.2">
      <c r="A126" s="86" t="s">
        <v>20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</row>
    <row r="127" spans="1:16" x14ac:dyDescent="0.2">
      <c r="A127" s="36">
        <v>401</v>
      </c>
      <c r="B127" s="37" t="s">
        <v>123</v>
      </c>
      <c r="C127" s="38" t="s">
        <v>124</v>
      </c>
      <c r="D127" s="33">
        <v>12.96</v>
      </c>
      <c r="E127" s="33">
        <v>12.48</v>
      </c>
      <c r="F127" s="33">
        <v>72.58</v>
      </c>
      <c r="G127" s="33">
        <v>454</v>
      </c>
      <c r="H127" s="33">
        <v>0.24</v>
      </c>
      <c r="I127" s="33">
        <v>0.75</v>
      </c>
      <c r="J127" s="33">
        <v>32.5</v>
      </c>
      <c r="K127" s="33">
        <v>5.55</v>
      </c>
      <c r="L127" s="33">
        <v>188.98</v>
      </c>
      <c r="M127" s="33">
        <v>231</v>
      </c>
      <c r="N127" s="33">
        <v>55.96</v>
      </c>
      <c r="O127" s="33">
        <v>2.14</v>
      </c>
    </row>
    <row r="128" spans="1:16" ht="25.5" x14ac:dyDescent="0.2">
      <c r="A128" s="36" t="s">
        <v>52</v>
      </c>
      <c r="B128" s="37" t="s">
        <v>103</v>
      </c>
      <c r="C128" s="38">
        <v>125</v>
      </c>
      <c r="D128" s="33">
        <v>5.13</v>
      </c>
      <c r="E128" s="33">
        <v>1.88</v>
      </c>
      <c r="F128" s="33">
        <v>7.38</v>
      </c>
      <c r="G128" s="33">
        <v>66.88</v>
      </c>
      <c r="H128" s="33">
        <v>0.04</v>
      </c>
      <c r="I128" s="33">
        <v>0.75</v>
      </c>
      <c r="J128" s="33">
        <v>12.5</v>
      </c>
      <c r="K128" s="33">
        <v>0</v>
      </c>
      <c r="L128" s="33">
        <v>155</v>
      </c>
      <c r="M128" s="33">
        <v>118.75</v>
      </c>
      <c r="N128" s="33">
        <v>18.75</v>
      </c>
      <c r="O128" s="33">
        <v>0.13</v>
      </c>
      <c r="P128" s="9"/>
    </row>
    <row r="129" spans="1:16" x14ac:dyDescent="0.2">
      <c r="A129" s="36" t="s">
        <v>52</v>
      </c>
      <c r="B129" s="81" t="s">
        <v>22</v>
      </c>
      <c r="C129" s="82">
        <v>20</v>
      </c>
      <c r="D129" s="32">
        <v>1.58</v>
      </c>
      <c r="E129" s="32">
        <v>0.2</v>
      </c>
      <c r="F129" s="32">
        <v>9.66</v>
      </c>
      <c r="G129" s="32">
        <v>46.76</v>
      </c>
      <c r="H129" s="32">
        <v>0.02</v>
      </c>
      <c r="I129" s="32">
        <v>0</v>
      </c>
      <c r="J129" s="32">
        <v>0</v>
      </c>
      <c r="K129" s="32">
        <v>0.26</v>
      </c>
      <c r="L129" s="32">
        <v>4.5999999999999996</v>
      </c>
      <c r="M129" s="32">
        <v>17.399999999999999</v>
      </c>
      <c r="N129" s="32">
        <v>6.6</v>
      </c>
      <c r="O129" s="32">
        <v>0.22</v>
      </c>
    </row>
    <row r="130" spans="1:16" x14ac:dyDescent="0.2">
      <c r="A130" s="36" t="s">
        <v>52</v>
      </c>
      <c r="B130" s="81" t="s">
        <v>53</v>
      </c>
      <c r="C130" s="82">
        <v>20</v>
      </c>
      <c r="D130" s="32">
        <v>1.1200000000000001</v>
      </c>
      <c r="E130" s="32">
        <v>0.22</v>
      </c>
      <c r="F130" s="32">
        <v>9.8800000000000008</v>
      </c>
      <c r="G130" s="40">
        <v>45.98</v>
      </c>
      <c r="H130" s="32">
        <v>0.02</v>
      </c>
      <c r="I130" s="32">
        <v>0</v>
      </c>
      <c r="J130" s="32">
        <v>0</v>
      </c>
      <c r="K130" s="32">
        <v>0.18</v>
      </c>
      <c r="L130" s="32">
        <v>4.5999999999999996</v>
      </c>
      <c r="M130" s="32">
        <v>21.2</v>
      </c>
      <c r="N130" s="32">
        <v>5</v>
      </c>
      <c r="O130" s="32">
        <v>0.62</v>
      </c>
    </row>
    <row r="131" spans="1:16" ht="13.5" x14ac:dyDescent="0.2">
      <c r="A131" s="33"/>
      <c r="B131" s="44" t="s">
        <v>23</v>
      </c>
      <c r="C131" s="34">
        <v>445</v>
      </c>
      <c r="D131" s="47">
        <f t="shared" ref="D131:O131" si="12">SUM(D127:D130)</f>
        <v>20.790000000000003</v>
      </c>
      <c r="E131" s="47">
        <f t="shared" si="12"/>
        <v>14.78</v>
      </c>
      <c r="F131" s="47">
        <f t="shared" si="12"/>
        <v>99.499999999999986</v>
      </c>
      <c r="G131" s="47">
        <f t="shared" si="12"/>
        <v>613.62</v>
      </c>
      <c r="H131" s="47">
        <f t="shared" si="12"/>
        <v>0.32</v>
      </c>
      <c r="I131" s="47">
        <f t="shared" si="12"/>
        <v>1.5</v>
      </c>
      <c r="J131" s="47">
        <f t="shared" si="12"/>
        <v>45</v>
      </c>
      <c r="K131" s="47">
        <f t="shared" si="12"/>
        <v>5.9899999999999993</v>
      </c>
      <c r="L131" s="47">
        <f t="shared" si="12"/>
        <v>353.18000000000006</v>
      </c>
      <c r="M131" s="47">
        <f t="shared" si="12"/>
        <v>388.34999999999997</v>
      </c>
      <c r="N131" s="47">
        <f t="shared" si="12"/>
        <v>86.31</v>
      </c>
      <c r="O131" s="47">
        <f t="shared" si="12"/>
        <v>3.1100000000000003</v>
      </c>
    </row>
    <row r="132" spans="1:16" ht="15.75" customHeight="1" x14ac:dyDescent="0.2">
      <c r="A132" s="90" t="s">
        <v>24</v>
      </c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9"/>
    </row>
    <row r="133" spans="1:16" x14ac:dyDescent="0.2">
      <c r="A133" s="36">
        <v>88</v>
      </c>
      <c r="B133" s="37" t="s">
        <v>48</v>
      </c>
      <c r="C133" s="38">
        <v>250</v>
      </c>
      <c r="D133" s="33">
        <v>1.8</v>
      </c>
      <c r="E133" s="33">
        <v>4.95</v>
      </c>
      <c r="F133" s="33">
        <v>7.9</v>
      </c>
      <c r="G133" s="33">
        <v>89.75</v>
      </c>
      <c r="H133" s="33">
        <v>0.08</v>
      </c>
      <c r="I133" s="33">
        <v>18.48</v>
      </c>
      <c r="J133" s="33">
        <v>0</v>
      </c>
      <c r="K133" s="33">
        <v>2.38</v>
      </c>
      <c r="L133" s="33">
        <v>33.979999999999997</v>
      </c>
      <c r="M133" s="33">
        <v>47.43</v>
      </c>
      <c r="N133" s="33">
        <v>22.2</v>
      </c>
      <c r="O133" s="33">
        <v>0.83</v>
      </c>
    </row>
    <row r="134" spans="1:16" x14ac:dyDescent="0.2">
      <c r="A134" s="36">
        <v>291</v>
      </c>
      <c r="B134" s="37" t="s">
        <v>119</v>
      </c>
      <c r="C134" s="38" t="s">
        <v>104</v>
      </c>
      <c r="D134" s="33">
        <v>16.95</v>
      </c>
      <c r="E134" s="33">
        <v>10.46</v>
      </c>
      <c r="F134" s="33">
        <v>35.729999999999997</v>
      </c>
      <c r="G134" s="33">
        <v>305</v>
      </c>
      <c r="H134" s="33">
        <v>0.08</v>
      </c>
      <c r="I134" s="33">
        <v>4.5199999999999996</v>
      </c>
      <c r="J134" s="33">
        <v>14.6</v>
      </c>
      <c r="K134" s="33">
        <v>0.37</v>
      </c>
      <c r="L134" s="33">
        <v>34.76</v>
      </c>
      <c r="M134" s="33">
        <v>131.5</v>
      </c>
      <c r="N134" s="33">
        <v>40.53</v>
      </c>
      <c r="O134" s="33">
        <v>1.48</v>
      </c>
    </row>
    <row r="135" spans="1:16" x14ac:dyDescent="0.2">
      <c r="A135" s="36">
        <v>376</v>
      </c>
      <c r="B135" s="37" t="s">
        <v>101</v>
      </c>
      <c r="C135" s="38" t="s">
        <v>97</v>
      </c>
      <c r="D135" s="33">
        <v>7.0000000000000007E-2</v>
      </c>
      <c r="E135" s="33">
        <v>0.02</v>
      </c>
      <c r="F135" s="33">
        <v>15</v>
      </c>
      <c r="G135" s="33">
        <v>60</v>
      </c>
      <c r="H135" s="33">
        <v>0.02</v>
      </c>
      <c r="I135" s="33">
        <v>4</v>
      </c>
      <c r="J135" s="33">
        <v>0</v>
      </c>
      <c r="K135" s="33">
        <v>0.2</v>
      </c>
      <c r="L135" s="33">
        <v>14</v>
      </c>
      <c r="M135" s="33">
        <v>14</v>
      </c>
      <c r="N135" s="33">
        <v>8</v>
      </c>
      <c r="O135" s="33">
        <v>2.8</v>
      </c>
    </row>
    <row r="136" spans="1:16" x14ac:dyDescent="0.2">
      <c r="A136" s="36" t="s">
        <v>52</v>
      </c>
      <c r="B136" s="37" t="s">
        <v>22</v>
      </c>
      <c r="C136" s="38">
        <v>20</v>
      </c>
      <c r="D136" s="32">
        <v>1.58</v>
      </c>
      <c r="E136" s="32">
        <v>0.2</v>
      </c>
      <c r="F136" s="32">
        <v>9.66</v>
      </c>
      <c r="G136" s="32">
        <v>46.76</v>
      </c>
      <c r="H136" s="32">
        <v>0.02</v>
      </c>
      <c r="I136" s="32">
        <v>0</v>
      </c>
      <c r="J136" s="32">
        <v>0</v>
      </c>
      <c r="K136" s="32">
        <v>0.26</v>
      </c>
      <c r="L136" s="32">
        <v>4.5999999999999996</v>
      </c>
      <c r="M136" s="32">
        <v>17.399999999999999</v>
      </c>
      <c r="N136" s="32">
        <v>6.6</v>
      </c>
      <c r="O136" s="32">
        <v>0.22</v>
      </c>
    </row>
    <row r="137" spans="1:16" x14ac:dyDescent="0.2">
      <c r="A137" s="36" t="s">
        <v>52</v>
      </c>
      <c r="B137" s="37" t="s">
        <v>53</v>
      </c>
      <c r="C137" s="38">
        <v>40</v>
      </c>
      <c r="D137" s="32">
        <v>2.2400000000000002</v>
      </c>
      <c r="E137" s="32">
        <v>0.44</v>
      </c>
      <c r="F137" s="32">
        <v>19.760000000000002</v>
      </c>
      <c r="G137" s="32">
        <v>91.96</v>
      </c>
      <c r="H137" s="32">
        <v>0.04</v>
      </c>
      <c r="I137" s="32"/>
      <c r="J137" s="32"/>
      <c r="K137" s="32">
        <v>0.36</v>
      </c>
      <c r="L137" s="32">
        <v>9.1999999999999993</v>
      </c>
      <c r="M137" s="32">
        <v>42.4</v>
      </c>
      <c r="N137" s="32">
        <v>10</v>
      </c>
      <c r="O137" s="32">
        <v>1.24</v>
      </c>
    </row>
    <row r="138" spans="1:16" ht="13.5" x14ac:dyDescent="0.2">
      <c r="A138" s="38"/>
      <c r="B138" s="44" t="s">
        <v>28</v>
      </c>
      <c r="C138" s="44">
        <v>725</v>
      </c>
      <c r="D138" s="47">
        <f t="shared" ref="D138:O138" si="13">SUM(D133:D137)</f>
        <v>22.64</v>
      </c>
      <c r="E138" s="47">
        <f t="shared" si="13"/>
        <v>16.07</v>
      </c>
      <c r="F138" s="47">
        <f t="shared" si="13"/>
        <v>88.05</v>
      </c>
      <c r="G138" s="47">
        <f t="shared" si="13"/>
        <v>593.47</v>
      </c>
      <c r="H138" s="47">
        <f t="shared" si="13"/>
        <v>0.24</v>
      </c>
      <c r="I138" s="47">
        <f t="shared" si="13"/>
        <v>27</v>
      </c>
      <c r="J138" s="47">
        <f t="shared" si="13"/>
        <v>14.6</v>
      </c>
      <c r="K138" s="47">
        <f t="shared" si="13"/>
        <v>3.57</v>
      </c>
      <c r="L138" s="47">
        <f t="shared" si="13"/>
        <v>96.539999999999992</v>
      </c>
      <c r="M138" s="47">
        <f t="shared" si="13"/>
        <v>252.73000000000002</v>
      </c>
      <c r="N138" s="47">
        <f t="shared" si="13"/>
        <v>87.33</v>
      </c>
      <c r="O138" s="47">
        <f t="shared" si="13"/>
        <v>6.5699999999999994</v>
      </c>
    </row>
    <row r="139" spans="1:16" x14ac:dyDescent="0.2">
      <c r="A139" s="95"/>
      <c r="B139" s="97" t="s">
        <v>29</v>
      </c>
      <c r="C139" s="97"/>
      <c r="D139" s="97">
        <f t="shared" ref="D139:O139" si="14">D131+D138</f>
        <v>43.430000000000007</v>
      </c>
      <c r="E139" s="97">
        <f t="shared" si="14"/>
        <v>30.85</v>
      </c>
      <c r="F139" s="97">
        <f t="shared" si="14"/>
        <v>187.54999999999998</v>
      </c>
      <c r="G139" s="97">
        <f t="shared" si="14"/>
        <v>1207.0900000000001</v>
      </c>
      <c r="H139" s="97">
        <f t="shared" si="14"/>
        <v>0.56000000000000005</v>
      </c>
      <c r="I139" s="97">
        <f t="shared" si="14"/>
        <v>28.5</v>
      </c>
      <c r="J139" s="97">
        <f t="shared" si="14"/>
        <v>59.6</v>
      </c>
      <c r="K139" s="97">
        <f t="shared" si="14"/>
        <v>9.5599999999999987</v>
      </c>
      <c r="L139" s="97">
        <f t="shared" si="14"/>
        <v>449.72</v>
      </c>
      <c r="M139" s="97">
        <f t="shared" si="14"/>
        <v>641.07999999999993</v>
      </c>
      <c r="N139" s="97">
        <f t="shared" si="14"/>
        <v>173.64</v>
      </c>
      <c r="O139" s="97">
        <f t="shared" si="14"/>
        <v>9.68</v>
      </c>
      <c r="P139" s="9"/>
    </row>
    <row r="140" spans="1:16" x14ac:dyDescent="0.2">
      <c r="A140" s="96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"/>
    </row>
    <row r="141" spans="1:16" x14ac:dyDescent="0.2">
      <c r="A141" s="5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9"/>
    </row>
    <row r="142" spans="1:16" x14ac:dyDescent="0.2">
      <c r="A142" s="5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9"/>
    </row>
    <row r="143" spans="1:16" x14ac:dyDescent="0.2">
      <c r="A143" s="5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9"/>
    </row>
    <row r="144" spans="1:16" x14ac:dyDescent="0.2">
      <c r="A144" s="5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9"/>
    </row>
    <row r="145" spans="1:16" x14ac:dyDescent="0.2">
      <c r="A145" s="5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9"/>
    </row>
    <row r="146" spans="1:16" x14ac:dyDescent="0.2">
      <c r="A146" s="5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9"/>
    </row>
    <row r="147" spans="1:16" x14ac:dyDescent="0.2">
      <c r="A147" s="5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9"/>
    </row>
    <row r="148" spans="1:16" x14ac:dyDescent="0.2">
      <c r="A148" s="5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9"/>
    </row>
    <row r="149" spans="1:16" x14ac:dyDescent="0.2">
      <c r="A149" s="5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9"/>
    </row>
    <row r="150" spans="1:16" x14ac:dyDescent="0.2">
      <c r="A150" s="5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9"/>
    </row>
    <row r="151" spans="1:16" x14ac:dyDescent="0.2">
      <c r="A151" s="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9"/>
    </row>
    <row r="152" spans="1:16" x14ac:dyDescent="0.2">
      <c r="A152" s="5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9"/>
    </row>
    <row r="154" spans="1:16" s="1" customFormat="1" ht="15.75" x14ac:dyDescent="0.25">
      <c r="A154" s="8" t="s">
        <v>55</v>
      </c>
    </row>
    <row r="155" spans="1:16" s="1" customFormat="1" ht="15.75" x14ac:dyDescent="0.25">
      <c r="A155" s="8" t="s">
        <v>56</v>
      </c>
    </row>
    <row r="156" spans="1:16" s="1" customFormat="1" ht="19.5" customHeight="1" x14ac:dyDescent="0.25">
      <c r="A156" s="8" t="s">
        <v>62</v>
      </c>
    </row>
    <row r="157" spans="1:16" ht="38.25" x14ac:dyDescent="0.2">
      <c r="A157" s="54" t="s">
        <v>2</v>
      </c>
      <c r="B157" s="88" t="s">
        <v>4</v>
      </c>
      <c r="C157" s="84" t="s">
        <v>32</v>
      </c>
      <c r="D157" s="84" t="s">
        <v>6</v>
      </c>
      <c r="E157" s="84"/>
      <c r="F157" s="84"/>
      <c r="G157" s="34" t="s">
        <v>33</v>
      </c>
      <c r="H157" s="84" t="s">
        <v>7</v>
      </c>
      <c r="I157" s="84"/>
      <c r="J157" s="84"/>
      <c r="K157" s="84"/>
      <c r="L157" s="84" t="s">
        <v>8</v>
      </c>
      <c r="M157" s="84"/>
      <c r="N157" s="84"/>
      <c r="O157" s="84"/>
    </row>
    <row r="158" spans="1:16" x14ac:dyDescent="0.2">
      <c r="A158" s="55" t="s">
        <v>3</v>
      </c>
      <c r="B158" s="88"/>
      <c r="C158" s="84"/>
      <c r="D158" s="34" t="s">
        <v>9</v>
      </c>
      <c r="E158" s="34" t="s">
        <v>10</v>
      </c>
      <c r="F158" s="34" t="s">
        <v>11</v>
      </c>
      <c r="G158" s="34" t="s">
        <v>34</v>
      </c>
      <c r="H158" s="34" t="s">
        <v>12</v>
      </c>
      <c r="I158" s="34" t="s">
        <v>13</v>
      </c>
      <c r="J158" s="34" t="s">
        <v>14</v>
      </c>
      <c r="K158" s="34" t="s">
        <v>15</v>
      </c>
      <c r="L158" s="34" t="s">
        <v>16</v>
      </c>
      <c r="M158" s="34" t="s">
        <v>17</v>
      </c>
      <c r="N158" s="34" t="s">
        <v>18</v>
      </c>
      <c r="O158" s="34" t="s">
        <v>19</v>
      </c>
    </row>
    <row r="159" spans="1:16" ht="13.5" x14ac:dyDescent="0.2">
      <c r="A159" s="86" t="s">
        <v>20</v>
      </c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</row>
    <row r="160" spans="1:16" ht="25.5" x14ac:dyDescent="0.2">
      <c r="A160" s="36">
        <v>181</v>
      </c>
      <c r="B160" s="37" t="s">
        <v>57</v>
      </c>
      <c r="C160" s="38" t="s">
        <v>115</v>
      </c>
      <c r="D160" s="33">
        <v>6.11</v>
      </c>
      <c r="E160" s="33">
        <v>10.72</v>
      </c>
      <c r="F160" s="33">
        <v>42.36</v>
      </c>
      <c r="G160" s="33">
        <v>291</v>
      </c>
      <c r="H160" s="33">
        <v>0.08</v>
      </c>
      <c r="I160" s="33">
        <v>1.17</v>
      </c>
      <c r="J160" s="33">
        <v>0</v>
      </c>
      <c r="K160" s="33">
        <v>0</v>
      </c>
      <c r="L160" s="33">
        <v>133.80000000000001</v>
      </c>
      <c r="M160" s="33">
        <v>118.2</v>
      </c>
      <c r="N160" s="33">
        <v>20.3</v>
      </c>
      <c r="O160" s="33">
        <v>0.47</v>
      </c>
    </row>
    <row r="161" spans="1:15" x14ac:dyDescent="0.2">
      <c r="A161" s="36">
        <v>15</v>
      </c>
      <c r="B161" s="37" t="s">
        <v>111</v>
      </c>
      <c r="C161" s="41">
        <v>10</v>
      </c>
      <c r="D161" s="32">
        <v>2.3199999999999998</v>
      </c>
      <c r="E161" s="32">
        <v>2.95</v>
      </c>
      <c r="F161" s="32"/>
      <c r="G161" s="42">
        <v>35.799999999999997</v>
      </c>
      <c r="H161" s="32">
        <v>1E-3</v>
      </c>
      <c r="I161" s="32">
        <v>0.1</v>
      </c>
      <c r="J161" s="42">
        <v>39</v>
      </c>
      <c r="K161" s="32">
        <v>0.08</v>
      </c>
      <c r="L161" s="32">
        <v>132</v>
      </c>
      <c r="M161" s="32">
        <v>75</v>
      </c>
      <c r="N161" s="32">
        <v>5.25</v>
      </c>
      <c r="O161" s="32">
        <v>0.15</v>
      </c>
    </row>
    <row r="162" spans="1:15" x14ac:dyDescent="0.2">
      <c r="A162" s="36">
        <v>14</v>
      </c>
      <c r="B162" s="79" t="s">
        <v>54</v>
      </c>
      <c r="C162" s="80">
        <v>10</v>
      </c>
      <c r="D162" s="33">
        <v>0.1</v>
      </c>
      <c r="E162" s="33">
        <v>7.2</v>
      </c>
      <c r="F162" s="33">
        <v>0.13</v>
      </c>
      <c r="G162" s="33">
        <v>65.72</v>
      </c>
      <c r="H162" s="33">
        <v>0</v>
      </c>
      <c r="I162" s="33"/>
      <c r="J162" s="33">
        <v>20</v>
      </c>
      <c r="K162" s="33">
        <v>0.05</v>
      </c>
      <c r="L162" s="33">
        <v>1.2</v>
      </c>
      <c r="M162" s="33">
        <v>1.5</v>
      </c>
      <c r="N162" s="33"/>
      <c r="O162" s="33"/>
    </row>
    <row r="163" spans="1:15" x14ac:dyDescent="0.2">
      <c r="A163" s="36">
        <v>376</v>
      </c>
      <c r="B163" s="37" t="s">
        <v>21</v>
      </c>
      <c r="C163" s="38" t="s">
        <v>97</v>
      </c>
      <c r="D163" s="33">
        <v>7.0000000000000007E-2</v>
      </c>
      <c r="E163" s="33">
        <v>0.02</v>
      </c>
      <c r="F163" s="33">
        <v>15</v>
      </c>
      <c r="G163" s="33">
        <v>60</v>
      </c>
      <c r="H163" s="33">
        <v>0</v>
      </c>
      <c r="I163" s="33">
        <v>0.27</v>
      </c>
      <c r="J163" s="33">
        <v>0</v>
      </c>
      <c r="K163" s="33">
        <v>13.6</v>
      </c>
      <c r="L163" s="33">
        <v>13.6</v>
      </c>
      <c r="M163" s="33">
        <v>22.13</v>
      </c>
      <c r="N163" s="33">
        <v>11.73</v>
      </c>
      <c r="O163" s="33">
        <v>2.13</v>
      </c>
    </row>
    <row r="164" spans="1:15" x14ac:dyDescent="0.2">
      <c r="A164" s="36">
        <v>338</v>
      </c>
      <c r="B164" s="37" t="s">
        <v>59</v>
      </c>
      <c r="C164" s="38">
        <v>100</v>
      </c>
      <c r="D164" s="32">
        <v>0.3</v>
      </c>
      <c r="E164" s="32">
        <v>0.3</v>
      </c>
      <c r="F164" s="32">
        <v>6.75</v>
      </c>
      <c r="G164" s="42">
        <v>33.299999999999997</v>
      </c>
      <c r="H164" s="32">
        <v>0.02</v>
      </c>
      <c r="I164" s="32">
        <v>7.5</v>
      </c>
      <c r="J164" s="32">
        <v>0</v>
      </c>
      <c r="K164" s="32">
        <v>0.15</v>
      </c>
      <c r="L164" s="32">
        <v>12</v>
      </c>
      <c r="M164" s="32">
        <v>8.25</v>
      </c>
      <c r="N164" s="32">
        <v>6.75</v>
      </c>
      <c r="O164" s="32">
        <v>1.65</v>
      </c>
    </row>
    <row r="165" spans="1:15" x14ac:dyDescent="0.2">
      <c r="A165" s="36" t="s">
        <v>52</v>
      </c>
      <c r="B165" s="81" t="s">
        <v>22</v>
      </c>
      <c r="C165" s="82">
        <v>20</v>
      </c>
      <c r="D165" s="32">
        <v>1.58</v>
      </c>
      <c r="E165" s="32">
        <v>0.2</v>
      </c>
      <c r="F165" s="32">
        <v>9.66</v>
      </c>
      <c r="G165" s="32">
        <v>46.76</v>
      </c>
      <c r="H165" s="32">
        <v>0.02</v>
      </c>
      <c r="I165" s="32">
        <v>0</v>
      </c>
      <c r="J165" s="32">
        <v>0</v>
      </c>
      <c r="K165" s="32">
        <v>0.26</v>
      </c>
      <c r="L165" s="32">
        <v>4.5999999999999996</v>
      </c>
      <c r="M165" s="32">
        <v>17.399999999999999</v>
      </c>
      <c r="N165" s="32">
        <v>6.6</v>
      </c>
      <c r="O165" s="32">
        <v>0.22</v>
      </c>
    </row>
    <row r="166" spans="1:15" x14ac:dyDescent="0.2">
      <c r="A166" s="36" t="s">
        <v>52</v>
      </c>
      <c r="B166" s="81" t="s">
        <v>53</v>
      </c>
      <c r="C166" s="82">
        <v>20</v>
      </c>
      <c r="D166" s="32">
        <v>1.1200000000000001</v>
      </c>
      <c r="E166" s="32">
        <v>0.22</v>
      </c>
      <c r="F166" s="32">
        <v>9.8800000000000008</v>
      </c>
      <c r="G166" s="40">
        <v>45.98</v>
      </c>
      <c r="H166" s="32">
        <v>0.02</v>
      </c>
      <c r="I166" s="32">
        <v>0</v>
      </c>
      <c r="J166" s="32">
        <v>0</v>
      </c>
      <c r="K166" s="32">
        <v>0.18</v>
      </c>
      <c r="L166" s="32">
        <v>4.5999999999999996</v>
      </c>
      <c r="M166" s="32">
        <v>21.2</v>
      </c>
      <c r="N166" s="32">
        <v>5</v>
      </c>
      <c r="O166" s="32">
        <v>0.62</v>
      </c>
    </row>
    <row r="167" spans="1:15" ht="13.5" x14ac:dyDescent="0.2">
      <c r="A167" s="59"/>
      <c r="B167" s="44" t="s">
        <v>23</v>
      </c>
      <c r="C167" s="34">
        <v>585</v>
      </c>
      <c r="D167" s="44">
        <f t="shared" ref="D167:O167" si="15">SUM(D160:D166)</f>
        <v>11.600000000000001</v>
      </c>
      <c r="E167" s="44">
        <f t="shared" si="15"/>
        <v>21.61</v>
      </c>
      <c r="F167" s="44">
        <f t="shared" si="15"/>
        <v>83.78</v>
      </c>
      <c r="G167" s="44">
        <f t="shared" si="15"/>
        <v>578.56000000000006</v>
      </c>
      <c r="H167" s="44">
        <f t="shared" si="15"/>
        <v>0.14100000000000001</v>
      </c>
      <c r="I167" s="44">
        <f t="shared" si="15"/>
        <v>9.0399999999999991</v>
      </c>
      <c r="J167" s="44">
        <f t="shared" si="15"/>
        <v>59</v>
      </c>
      <c r="K167" s="44">
        <f t="shared" si="15"/>
        <v>14.32</v>
      </c>
      <c r="L167" s="44">
        <f t="shared" si="15"/>
        <v>301.80000000000007</v>
      </c>
      <c r="M167" s="44">
        <f t="shared" si="15"/>
        <v>263.68</v>
      </c>
      <c r="N167" s="44">
        <f t="shared" si="15"/>
        <v>55.63</v>
      </c>
      <c r="O167" s="44">
        <f t="shared" si="15"/>
        <v>5.24</v>
      </c>
    </row>
    <row r="168" spans="1:15" ht="13.5" x14ac:dyDescent="0.2">
      <c r="A168" s="87" t="s">
        <v>24</v>
      </c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</row>
    <row r="169" spans="1:15" x14ac:dyDescent="0.2">
      <c r="A169" s="36">
        <v>119</v>
      </c>
      <c r="B169" s="37" t="s">
        <v>105</v>
      </c>
      <c r="C169" s="38">
        <v>250</v>
      </c>
      <c r="D169" s="33">
        <v>5.49</v>
      </c>
      <c r="E169" s="33">
        <v>5.27</v>
      </c>
      <c r="F169" s="33">
        <v>16.54</v>
      </c>
      <c r="G169" s="33">
        <v>148.25</v>
      </c>
      <c r="H169" s="33">
        <v>0.15</v>
      </c>
      <c r="I169" s="33">
        <v>1</v>
      </c>
      <c r="J169" s="33">
        <v>0</v>
      </c>
      <c r="K169" s="33">
        <v>1</v>
      </c>
      <c r="L169" s="33">
        <v>82.5</v>
      </c>
      <c r="M169" s="33">
        <v>327.5</v>
      </c>
      <c r="N169" s="33">
        <v>47.5</v>
      </c>
      <c r="O169" s="33">
        <v>2.25</v>
      </c>
    </row>
    <row r="170" spans="1:15" x14ac:dyDescent="0.2">
      <c r="A170" s="36">
        <v>260</v>
      </c>
      <c r="B170" s="37" t="s">
        <v>58</v>
      </c>
      <c r="C170" s="38">
        <v>100</v>
      </c>
      <c r="D170" s="33">
        <v>14.55</v>
      </c>
      <c r="E170" s="33">
        <v>16.79</v>
      </c>
      <c r="F170" s="33">
        <v>2.89</v>
      </c>
      <c r="G170" s="33">
        <v>221</v>
      </c>
      <c r="H170" s="33">
        <v>0.1</v>
      </c>
      <c r="I170" s="33">
        <v>0.92</v>
      </c>
      <c r="J170" s="33">
        <v>0</v>
      </c>
      <c r="K170" s="33">
        <v>2.61</v>
      </c>
      <c r="L170" s="33">
        <v>21.81</v>
      </c>
      <c r="M170" s="33">
        <v>154.15</v>
      </c>
      <c r="N170" s="33">
        <v>22.03</v>
      </c>
      <c r="O170" s="33">
        <v>3.06</v>
      </c>
    </row>
    <row r="171" spans="1:15" x14ac:dyDescent="0.2">
      <c r="A171" s="36">
        <v>302</v>
      </c>
      <c r="B171" s="37" t="s">
        <v>106</v>
      </c>
      <c r="C171" s="38">
        <v>150</v>
      </c>
      <c r="D171" s="33">
        <v>6.62</v>
      </c>
      <c r="E171" s="33">
        <v>8.9</v>
      </c>
      <c r="F171" s="33">
        <v>38.01</v>
      </c>
      <c r="G171" s="33">
        <v>258.64999999999998</v>
      </c>
      <c r="H171" s="33">
        <v>0.17</v>
      </c>
      <c r="I171" s="33">
        <v>0</v>
      </c>
      <c r="J171" s="33">
        <v>0</v>
      </c>
      <c r="K171" s="33">
        <v>0.22</v>
      </c>
      <c r="L171" s="33">
        <v>16.600000000000001</v>
      </c>
      <c r="M171" s="33">
        <v>134.43</v>
      </c>
      <c r="N171" s="33">
        <v>47.3</v>
      </c>
      <c r="O171" s="33">
        <v>1.55</v>
      </c>
    </row>
    <row r="172" spans="1:15" x14ac:dyDescent="0.2">
      <c r="A172" s="36">
        <v>349</v>
      </c>
      <c r="B172" s="37" t="s">
        <v>27</v>
      </c>
      <c r="C172" s="38">
        <v>200</v>
      </c>
      <c r="D172" s="33">
        <v>1.1599999999999999</v>
      </c>
      <c r="E172" s="33">
        <v>0.3</v>
      </c>
      <c r="F172" s="33">
        <v>47.26</v>
      </c>
      <c r="G172" s="33">
        <v>196.38</v>
      </c>
      <c r="H172" s="33">
        <v>0.02</v>
      </c>
      <c r="I172" s="32">
        <v>0.8</v>
      </c>
      <c r="J172" s="32">
        <v>0</v>
      </c>
      <c r="K172" s="33">
        <v>0.2</v>
      </c>
      <c r="L172" s="33">
        <v>5.84</v>
      </c>
      <c r="M172" s="33">
        <v>46</v>
      </c>
      <c r="N172" s="33">
        <v>33</v>
      </c>
      <c r="O172" s="33">
        <v>0.96</v>
      </c>
    </row>
    <row r="173" spans="1:15" x14ac:dyDescent="0.2">
      <c r="A173" s="36" t="s">
        <v>52</v>
      </c>
      <c r="B173" s="37" t="s">
        <v>22</v>
      </c>
      <c r="C173" s="38">
        <v>20</v>
      </c>
      <c r="D173" s="32">
        <v>1.58</v>
      </c>
      <c r="E173" s="32">
        <v>0.2</v>
      </c>
      <c r="F173" s="32">
        <v>9.66</v>
      </c>
      <c r="G173" s="32">
        <v>46.76</v>
      </c>
      <c r="H173" s="32">
        <v>0.02</v>
      </c>
      <c r="I173" s="32">
        <v>0</v>
      </c>
      <c r="J173" s="32">
        <v>0</v>
      </c>
      <c r="K173" s="32">
        <v>0.26</v>
      </c>
      <c r="L173" s="32">
        <v>4.5999999999999996</v>
      </c>
      <c r="M173" s="32">
        <v>17.399999999999999</v>
      </c>
      <c r="N173" s="32">
        <v>6.6</v>
      </c>
      <c r="O173" s="32">
        <v>0.22</v>
      </c>
    </row>
    <row r="174" spans="1:15" x14ac:dyDescent="0.2">
      <c r="A174" s="36" t="s">
        <v>52</v>
      </c>
      <c r="B174" s="37" t="s">
        <v>53</v>
      </c>
      <c r="C174" s="38">
        <v>40</v>
      </c>
      <c r="D174" s="32">
        <v>2.2400000000000002</v>
      </c>
      <c r="E174" s="32">
        <v>0.44</v>
      </c>
      <c r="F174" s="32">
        <v>19.760000000000002</v>
      </c>
      <c r="G174" s="32">
        <v>91.96</v>
      </c>
      <c r="H174" s="32">
        <v>0.04</v>
      </c>
      <c r="I174" s="32"/>
      <c r="J174" s="32"/>
      <c r="K174" s="32">
        <v>0.36</v>
      </c>
      <c r="L174" s="32">
        <v>9.1999999999999993</v>
      </c>
      <c r="M174" s="32">
        <v>42.4</v>
      </c>
      <c r="N174" s="32">
        <v>10</v>
      </c>
      <c r="O174" s="32">
        <v>1.24</v>
      </c>
    </row>
    <row r="175" spans="1:15" ht="13.5" x14ac:dyDescent="0.2">
      <c r="A175" s="58"/>
      <c r="B175" s="44" t="s">
        <v>28</v>
      </c>
      <c r="C175" s="35">
        <v>760</v>
      </c>
      <c r="D175" s="44">
        <f t="shared" ref="D175:O175" si="16">SUM(D169:D174)</f>
        <v>31.64</v>
      </c>
      <c r="E175" s="44">
        <f t="shared" si="16"/>
        <v>31.900000000000002</v>
      </c>
      <c r="F175" s="44">
        <f t="shared" si="16"/>
        <v>134.11999999999998</v>
      </c>
      <c r="G175" s="44">
        <f t="shared" si="16"/>
        <v>963</v>
      </c>
      <c r="H175" s="44">
        <f t="shared" si="16"/>
        <v>0.50000000000000011</v>
      </c>
      <c r="I175" s="44">
        <f t="shared" si="16"/>
        <v>2.7199999999999998</v>
      </c>
      <c r="J175" s="44">
        <f t="shared" si="16"/>
        <v>0</v>
      </c>
      <c r="K175" s="44">
        <f t="shared" si="16"/>
        <v>4.6500000000000004</v>
      </c>
      <c r="L175" s="44">
        <f t="shared" si="16"/>
        <v>140.54999999999998</v>
      </c>
      <c r="M175" s="44">
        <f t="shared" si="16"/>
        <v>721.87999999999988</v>
      </c>
      <c r="N175" s="44">
        <f t="shared" si="16"/>
        <v>166.42999999999998</v>
      </c>
      <c r="O175" s="44">
        <f t="shared" si="16"/>
        <v>9.2800000000000011</v>
      </c>
    </row>
    <row r="176" spans="1:15" ht="13.5" customHeight="1" x14ac:dyDescent="0.2">
      <c r="A176" s="97"/>
      <c r="B176" s="97" t="s">
        <v>29</v>
      </c>
      <c r="C176" s="99"/>
      <c r="D176" s="97">
        <f t="shared" ref="D176:O176" si="17">D167+D175</f>
        <v>43.24</v>
      </c>
      <c r="E176" s="97">
        <f t="shared" si="17"/>
        <v>53.510000000000005</v>
      </c>
      <c r="F176" s="97">
        <f t="shared" si="17"/>
        <v>217.89999999999998</v>
      </c>
      <c r="G176" s="97">
        <f t="shared" si="17"/>
        <v>1541.56</v>
      </c>
      <c r="H176" s="97">
        <f t="shared" si="17"/>
        <v>0.64100000000000013</v>
      </c>
      <c r="I176" s="97">
        <f t="shared" si="17"/>
        <v>11.759999999999998</v>
      </c>
      <c r="J176" s="97">
        <f t="shared" si="17"/>
        <v>59</v>
      </c>
      <c r="K176" s="97">
        <f t="shared" si="17"/>
        <v>18.97</v>
      </c>
      <c r="L176" s="97">
        <f t="shared" si="17"/>
        <v>442.35</v>
      </c>
      <c r="M176" s="97">
        <f t="shared" si="17"/>
        <v>985.56</v>
      </c>
      <c r="N176" s="97">
        <f t="shared" si="17"/>
        <v>222.05999999999997</v>
      </c>
      <c r="O176" s="97">
        <f t="shared" si="17"/>
        <v>14.520000000000001</v>
      </c>
    </row>
    <row r="177" spans="1:15" ht="13.5" customHeight="1" x14ac:dyDescent="0.2">
      <c r="A177" s="98"/>
      <c r="B177" s="98"/>
      <c r="C177" s="86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</row>
    <row r="178" spans="1:15" ht="13.5" x14ac:dyDescent="0.2">
      <c r="A178" s="6"/>
      <c r="B178" s="4"/>
      <c r="C178" s="16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3.5" x14ac:dyDescent="0.2">
      <c r="A179" s="6"/>
      <c r="B179" s="4"/>
      <c r="C179" s="72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3.5" x14ac:dyDescent="0.2">
      <c r="A180" s="6"/>
      <c r="B180" s="4"/>
      <c r="C180" s="72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3.5" x14ac:dyDescent="0.2">
      <c r="A181" s="6"/>
      <c r="B181" s="4"/>
      <c r="C181" s="72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3.5" x14ac:dyDescent="0.2">
      <c r="A182" s="6"/>
      <c r="B182" s="4"/>
      <c r="C182" s="7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3.5" x14ac:dyDescent="0.2">
      <c r="A183" s="6"/>
      <c r="B183" s="4"/>
      <c r="C183" s="72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3.5" x14ac:dyDescent="0.2">
      <c r="A184" s="6"/>
      <c r="B184" s="4"/>
      <c r="C184" s="72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3.5" x14ac:dyDescent="0.2">
      <c r="A185" s="6"/>
      <c r="B185" s="4"/>
      <c r="C185" s="72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3.5" x14ac:dyDescent="0.2">
      <c r="A186" s="6"/>
      <c r="B186" s="4"/>
      <c r="C186" s="72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3.5" x14ac:dyDescent="0.2">
      <c r="A187" s="6"/>
      <c r="B187" s="4"/>
      <c r="C187" s="1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9" spans="1:15" s="1" customFormat="1" ht="15.75" x14ac:dyDescent="0.25">
      <c r="A189" s="8" t="s">
        <v>60</v>
      </c>
    </row>
    <row r="190" spans="1:15" s="1" customFormat="1" ht="15.75" x14ac:dyDescent="0.25">
      <c r="A190" s="8" t="s">
        <v>56</v>
      </c>
    </row>
    <row r="191" spans="1:15" s="1" customFormat="1" ht="15.75" x14ac:dyDescent="0.25">
      <c r="A191" s="89" t="s">
        <v>61</v>
      </c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</row>
    <row r="192" spans="1:15" ht="57.75" customHeight="1" x14ac:dyDescent="0.2">
      <c r="A192" s="75" t="s">
        <v>2</v>
      </c>
      <c r="B192" s="88" t="s">
        <v>4</v>
      </c>
      <c r="C192" s="84" t="s">
        <v>32</v>
      </c>
      <c r="D192" s="84" t="s">
        <v>6</v>
      </c>
      <c r="E192" s="84"/>
      <c r="F192" s="84"/>
      <c r="G192" s="35" t="s">
        <v>33</v>
      </c>
      <c r="H192" s="84" t="s">
        <v>7</v>
      </c>
      <c r="I192" s="84"/>
      <c r="J192" s="84"/>
      <c r="K192" s="84"/>
      <c r="L192" s="84" t="s">
        <v>8</v>
      </c>
      <c r="M192" s="84"/>
      <c r="N192" s="84"/>
      <c r="O192" s="84"/>
    </row>
    <row r="193" spans="1:15" x14ac:dyDescent="0.2">
      <c r="A193" s="76" t="s">
        <v>3</v>
      </c>
      <c r="B193" s="88"/>
      <c r="C193" s="84"/>
      <c r="D193" s="35" t="s">
        <v>9</v>
      </c>
      <c r="E193" s="35" t="s">
        <v>10</v>
      </c>
      <c r="F193" s="35" t="s">
        <v>11</v>
      </c>
      <c r="G193" s="35" t="s">
        <v>34</v>
      </c>
      <c r="H193" s="35" t="s">
        <v>12</v>
      </c>
      <c r="I193" s="35" t="s">
        <v>13</v>
      </c>
      <c r="J193" s="35" t="s">
        <v>14</v>
      </c>
      <c r="K193" s="35" t="s">
        <v>15</v>
      </c>
      <c r="L193" s="35" t="s">
        <v>16</v>
      </c>
      <c r="M193" s="35" t="s">
        <v>17</v>
      </c>
      <c r="N193" s="35" t="s">
        <v>18</v>
      </c>
      <c r="O193" s="35" t="s">
        <v>19</v>
      </c>
    </row>
    <row r="194" spans="1:15" ht="15.75" customHeight="1" x14ac:dyDescent="0.2">
      <c r="A194" s="86" t="s">
        <v>20</v>
      </c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</row>
    <row r="195" spans="1:15" ht="30" customHeight="1" x14ac:dyDescent="0.2">
      <c r="A195" s="36" t="s">
        <v>90</v>
      </c>
      <c r="B195" s="52" t="s">
        <v>25</v>
      </c>
      <c r="C195" s="70">
        <v>60</v>
      </c>
      <c r="D195" s="33">
        <v>0.48</v>
      </c>
      <c r="E195" s="33">
        <v>0.06</v>
      </c>
      <c r="F195" s="33">
        <v>1.5</v>
      </c>
      <c r="G195" s="39">
        <v>8.4600000000000009</v>
      </c>
      <c r="H195" s="33">
        <v>0.02</v>
      </c>
      <c r="I195" s="33">
        <v>6</v>
      </c>
      <c r="J195" s="33">
        <v>0</v>
      </c>
      <c r="K195" s="33">
        <v>0.06</v>
      </c>
      <c r="L195" s="33">
        <v>13.8</v>
      </c>
      <c r="M195" s="33">
        <v>25.2</v>
      </c>
      <c r="N195" s="33">
        <v>8.4</v>
      </c>
      <c r="O195" s="33">
        <v>0.36</v>
      </c>
    </row>
    <row r="196" spans="1:15" x14ac:dyDescent="0.2">
      <c r="A196" s="36">
        <v>305</v>
      </c>
      <c r="B196" s="52" t="s">
        <v>63</v>
      </c>
      <c r="C196" s="70">
        <v>150</v>
      </c>
      <c r="D196" s="32">
        <v>3.76</v>
      </c>
      <c r="E196" s="32">
        <v>4.4400000000000004</v>
      </c>
      <c r="F196" s="32">
        <v>37.89</v>
      </c>
      <c r="G196" s="40">
        <v>206.6</v>
      </c>
      <c r="H196" s="32">
        <v>0.02</v>
      </c>
      <c r="I196" s="32">
        <v>0</v>
      </c>
      <c r="J196" s="32">
        <v>0</v>
      </c>
      <c r="K196" s="32">
        <v>0.27</v>
      </c>
      <c r="L196" s="32">
        <v>2.44</v>
      </c>
      <c r="M196" s="32">
        <v>61.2</v>
      </c>
      <c r="N196" s="32">
        <v>19.190000000000001</v>
      </c>
      <c r="O196" s="32">
        <v>0.52</v>
      </c>
    </row>
    <row r="197" spans="1:15" ht="25.5" x14ac:dyDescent="0.2">
      <c r="A197" s="36">
        <v>227</v>
      </c>
      <c r="B197" s="52" t="s">
        <v>108</v>
      </c>
      <c r="C197" s="70" t="s">
        <v>64</v>
      </c>
      <c r="D197" s="32">
        <v>8.56</v>
      </c>
      <c r="E197" s="32">
        <v>4.1100000000000003</v>
      </c>
      <c r="F197" s="32">
        <v>0.46</v>
      </c>
      <c r="G197" s="40">
        <v>73</v>
      </c>
      <c r="H197" s="32">
        <v>0.04</v>
      </c>
      <c r="I197" s="32">
        <v>0.42</v>
      </c>
      <c r="J197" s="32">
        <v>24.5</v>
      </c>
      <c r="K197" s="32">
        <v>0.24</v>
      </c>
      <c r="L197" s="32">
        <v>7.73</v>
      </c>
      <c r="M197" s="32">
        <v>97.84</v>
      </c>
      <c r="N197" s="32">
        <v>22.92</v>
      </c>
      <c r="O197" s="32">
        <v>0.45</v>
      </c>
    </row>
    <row r="198" spans="1:15" x14ac:dyDescent="0.2">
      <c r="A198" s="36" t="s">
        <v>52</v>
      </c>
      <c r="B198" s="81" t="s">
        <v>22</v>
      </c>
      <c r="C198" s="82">
        <v>20</v>
      </c>
      <c r="D198" s="32">
        <v>1.58</v>
      </c>
      <c r="E198" s="32">
        <v>0.2</v>
      </c>
      <c r="F198" s="32">
        <v>9.66</v>
      </c>
      <c r="G198" s="32">
        <v>46.76</v>
      </c>
      <c r="H198" s="32">
        <v>0.02</v>
      </c>
      <c r="I198" s="32">
        <v>0</v>
      </c>
      <c r="J198" s="32">
        <v>0</v>
      </c>
      <c r="K198" s="32">
        <v>0.26</v>
      </c>
      <c r="L198" s="32">
        <v>4.5999999999999996</v>
      </c>
      <c r="M198" s="32">
        <v>17.399999999999999</v>
      </c>
      <c r="N198" s="32">
        <v>6.6</v>
      </c>
      <c r="O198" s="32">
        <v>0.22</v>
      </c>
    </row>
    <row r="199" spans="1:15" x14ac:dyDescent="0.2">
      <c r="A199" s="36" t="s">
        <v>52</v>
      </c>
      <c r="B199" s="81" t="s">
        <v>53</v>
      </c>
      <c r="C199" s="82">
        <v>20</v>
      </c>
      <c r="D199" s="32">
        <v>1.1200000000000001</v>
      </c>
      <c r="E199" s="32">
        <v>0.22</v>
      </c>
      <c r="F199" s="32">
        <v>9.8800000000000008</v>
      </c>
      <c r="G199" s="40">
        <v>45.98</v>
      </c>
      <c r="H199" s="32">
        <v>0.02</v>
      </c>
      <c r="I199" s="32">
        <v>0</v>
      </c>
      <c r="J199" s="32">
        <v>0</v>
      </c>
      <c r="K199" s="32">
        <v>0.18</v>
      </c>
      <c r="L199" s="32">
        <v>4.5999999999999996</v>
      </c>
      <c r="M199" s="32">
        <v>21.2</v>
      </c>
      <c r="N199" s="32">
        <v>5</v>
      </c>
      <c r="O199" s="32">
        <v>0.62</v>
      </c>
    </row>
    <row r="200" spans="1:15" x14ac:dyDescent="0.2">
      <c r="A200" s="36">
        <v>377</v>
      </c>
      <c r="B200" s="52" t="s">
        <v>50</v>
      </c>
      <c r="C200" s="70" t="s">
        <v>85</v>
      </c>
      <c r="D200" s="33">
        <v>0.13</v>
      </c>
      <c r="E200" s="33">
        <v>0.02</v>
      </c>
      <c r="F200" s="33">
        <v>15.2</v>
      </c>
      <c r="G200" s="33">
        <v>62</v>
      </c>
      <c r="H200" s="33">
        <v>0</v>
      </c>
      <c r="I200" s="33">
        <v>2.83</v>
      </c>
      <c r="J200" s="33">
        <v>0</v>
      </c>
      <c r="K200" s="33">
        <v>0.01</v>
      </c>
      <c r="L200" s="33">
        <v>14.2</v>
      </c>
      <c r="M200" s="33">
        <v>4.4000000000000004</v>
      </c>
      <c r="N200" s="33">
        <v>2.4</v>
      </c>
      <c r="O200" s="33">
        <v>0.36</v>
      </c>
    </row>
    <row r="201" spans="1:15" ht="13.5" x14ac:dyDescent="0.2">
      <c r="A201" s="53"/>
      <c r="B201" s="44" t="s">
        <v>23</v>
      </c>
      <c r="C201" s="68">
        <v>527</v>
      </c>
      <c r="D201" s="47">
        <f t="shared" ref="D201:N201" si="18">SUM(D195:D200)</f>
        <v>15.63</v>
      </c>
      <c r="E201" s="47">
        <f t="shared" si="18"/>
        <v>9.0499999999999989</v>
      </c>
      <c r="F201" s="47">
        <f t="shared" si="18"/>
        <v>74.59</v>
      </c>
      <c r="G201" s="61">
        <f t="shared" si="18"/>
        <v>442.8</v>
      </c>
      <c r="H201" s="47">
        <f t="shared" si="18"/>
        <v>0.12000000000000001</v>
      </c>
      <c r="I201" s="47">
        <f t="shared" si="18"/>
        <v>9.25</v>
      </c>
      <c r="J201" s="47">
        <f t="shared" si="18"/>
        <v>24.5</v>
      </c>
      <c r="K201" s="47">
        <f t="shared" si="18"/>
        <v>1.02</v>
      </c>
      <c r="L201" s="47">
        <f t="shared" si="18"/>
        <v>47.370000000000005</v>
      </c>
      <c r="M201" s="47">
        <f t="shared" si="18"/>
        <v>227.24</v>
      </c>
      <c r="N201" s="47">
        <f t="shared" si="18"/>
        <v>64.510000000000005</v>
      </c>
      <c r="O201" s="47"/>
    </row>
    <row r="202" spans="1:15" ht="15.75" customHeight="1" x14ac:dyDescent="0.2">
      <c r="A202" s="90" t="s">
        <v>24</v>
      </c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</row>
    <row r="203" spans="1:15" ht="28.5" customHeight="1" x14ac:dyDescent="0.2">
      <c r="A203" s="36" t="s">
        <v>90</v>
      </c>
      <c r="B203" s="52" t="s">
        <v>25</v>
      </c>
      <c r="C203" s="53">
        <v>60</v>
      </c>
      <c r="D203" s="33">
        <v>0.35</v>
      </c>
      <c r="E203" s="33">
        <v>0.05</v>
      </c>
      <c r="F203" s="33">
        <v>0.95</v>
      </c>
      <c r="G203" s="33">
        <v>6</v>
      </c>
      <c r="H203" s="33">
        <v>0.02</v>
      </c>
      <c r="I203" s="33">
        <v>2.4500000000000002</v>
      </c>
      <c r="J203" s="33">
        <v>0</v>
      </c>
      <c r="K203" s="33">
        <v>0.05</v>
      </c>
      <c r="L203" s="33">
        <v>8.5</v>
      </c>
      <c r="M203" s="33">
        <v>15</v>
      </c>
      <c r="N203" s="33">
        <v>7</v>
      </c>
      <c r="O203" s="33">
        <v>0.25</v>
      </c>
    </row>
    <row r="204" spans="1:15" x14ac:dyDescent="0.2">
      <c r="A204" s="36">
        <v>82</v>
      </c>
      <c r="B204" s="52" t="s">
        <v>40</v>
      </c>
      <c r="C204" s="53">
        <v>250</v>
      </c>
      <c r="D204" s="33">
        <v>1.83</v>
      </c>
      <c r="E204" s="33">
        <v>4.9000000000000004</v>
      </c>
      <c r="F204" s="33">
        <v>11.75</v>
      </c>
      <c r="G204" s="33">
        <v>98.4</v>
      </c>
      <c r="H204" s="33">
        <v>0.05</v>
      </c>
      <c r="I204" s="33">
        <v>10.3</v>
      </c>
      <c r="J204" s="33">
        <v>0</v>
      </c>
      <c r="K204" s="33">
        <v>2.4</v>
      </c>
      <c r="L204" s="33">
        <v>34.450000000000003</v>
      </c>
      <c r="M204" s="33">
        <v>53.03</v>
      </c>
      <c r="N204" s="33">
        <v>26.2</v>
      </c>
      <c r="O204" s="33">
        <v>1.18</v>
      </c>
    </row>
    <row r="205" spans="1:15" ht="25.5" x14ac:dyDescent="0.2">
      <c r="A205" s="36" t="s">
        <v>110</v>
      </c>
      <c r="B205" s="52" t="s">
        <v>109</v>
      </c>
      <c r="C205" s="53">
        <v>100</v>
      </c>
      <c r="D205" s="33">
        <v>2.71</v>
      </c>
      <c r="E205" s="33">
        <v>8.76</v>
      </c>
      <c r="F205" s="33">
        <v>3.81</v>
      </c>
      <c r="G205" s="33">
        <v>159</v>
      </c>
      <c r="H205" s="33">
        <v>0.2</v>
      </c>
      <c r="I205" s="33">
        <v>28.86</v>
      </c>
      <c r="J205" s="33">
        <v>5541</v>
      </c>
      <c r="K205" s="33">
        <v>2.98</v>
      </c>
      <c r="L205" s="33">
        <v>27.53</v>
      </c>
      <c r="M205" s="33">
        <v>227.87</v>
      </c>
      <c r="N205" s="33">
        <v>16.82</v>
      </c>
      <c r="O205" s="33">
        <v>4.82</v>
      </c>
    </row>
    <row r="206" spans="1:15" ht="15" customHeight="1" x14ac:dyDescent="0.2">
      <c r="A206" s="36">
        <v>309</v>
      </c>
      <c r="B206" s="52" t="s">
        <v>98</v>
      </c>
      <c r="C206" s="53">
        <v>150</v>
      </c>
      <c r="D206" s="33">
        <v>5.0999999999999996</v>
      </c>
      <c r="E206" s="33">
        <v>7.5</v>
      </c>
      <c r="F206" s="33">
        <v>0.9</v>
      </c>
      <c r="G206" s="33">
        <v>201.9</v>
      </c>
      <c r="H206" s="33">
        <v>0.06</v>
      </c>
      <c r="I206" s="33">
        <v>0</v>
      </c>
      <c r="J206" s="33">
        <v>0</v>
      </c>
      <c r="K206" s="33">
        <v>1.95</v>
      </c>
      <c r="L206" s="33">
        <v>12</v>
      </c>
      <c r="M206" s="33">
        <v>34.5</v>
      </c>
      <c r="N206" s="33">
        <v>7.5</v>
      </c>
      <c r="O206" s="33">
        <v>0.75</v>
      </c>
    </row>
    <row r="207" spans="1:15" x14ac:dyDescent="0.2">
      <c r="A207" s="36">
        <v>342</v>
      </c>
      <c r="B207" s="52" t="s">
        <v>37</v>
      </c>
      <c r="C207" s="53">
        <v>200</v>
      </c>
      <c r="D207" s="32">
        <v>0.16</v>
      </c>
      <c r="E207" s="33">
        <v>0.16</v>
      </c>
      <c r="F207" s="32">
        <v>27.88</v>
      </c>
      <c r="G207" s="33">
        <v>114.6</v>
      </c>
      <c r="H207" s="32">
        <v>0.01</v>
      </c>
      <c r="I207" s="33">
        <v>1.8</v>
      </c>
      <c r="J207" s="33">
        <v>0</v>
      </c>
      <c r="K207" s="33">
        <v>0</v>
      </c>
      <c r="L207" s="33">
        <v>6.4</v>
      </c>
      <c r="M207" s="33">
        <v>4.4000000000000004</v>
      </c>
      <c r="N207" s="33">
        <v>3.6</v>
      </c>
      <c r="O207" s="33">
        <v>0.18</v>
      </c>
    </row>
    <row r="208" spans="1:15" x14ac:dyDescent="0.2">
      <c r="A208" s="36" t="s">
        <v>52</v>
      </c>
      <c r="B208" s="52" t="s">
        <v>22</v>
      </c>
      <c r="C208" s="53">
        <v>20</v>
      </c>
      <c r="D208" s="32">
        <v>1.58</v>
      </c>
      <c r="E208" s="32">
        <v>0.2</v>
      </c>
      <c r="F208" s="32">
        <v>9.66</v>
      </c>
      <c r="G208" s="32">
        <v>46.76</v>
      </c>
      <c r="H208" s="32">
        <v>0.02</v>
      </c>
      <c r="I208" s="32">
        <v>0</v>
      </c>
      <c r="J208" s="32">
        <v>0</v>
      </c>
      <c r="K208" s="32">
        <v>0.26</v>
      </c>
      <c r="L208" s="32">
        <v>4.5999999999999996</v>
      </c>
      <c r="M208" s="32">
        <v>17.399999999999999</v>
      </c>
      <c r="N208" s="32">
        <v>6.6</v>
      </c>
      <c r="O208" s="32">
        <v>0.22</v>
      </c>
    </row>
    <row r="209" spans="1:16" x14ac:dyDescent="0.2">
      <c r="A209" s="36" t="s">
        <v>52</v>
      </c>
      <c r="B209" s="52" t="s">
        <v>53</v>
      </c>
      <c r="C209" s="53">
        <v>40</v>
      </c>
      <c r="D209" s="32">
        <v>2.2400000000000002</v>
      </c>
      <c r="E209" s="32">
        <v>0.44</v>
      </c>
      <c r="F209" s="32">
        <v>19.760000000000002</v>
      </c>
      <c r="G209" s="32">
        <v>91.96</v>
      </c>
      <c r="H209" s="32">
        <v>0.04</v>
      </c>
      <c r="I209" s="32"/>
      <c r="J209" s="32"/>
      <c r="K209" s="32">
        <v>0.36</v>
      </c>
      <c r="L209" s="32">
        <v>9.1999999999999993</v>
      </c>
      <c r="M209" s="32">
        <v>42.4</v>
      </c>
      <c r="N209" s="32">
        <v>10</v>
      </c>
      <c r="O209" s="32">
        <v>1.24</v>
      </c>
    </row>
    <row r="210" spans="1:16" ht="13.5" x14ac:dyDescent="0.2">
      <c r="A210" s="58"/>
      <c r="B210" s="44" t="s">
        <v>28</v>
      </c>
      <c r="C210" s="44">
        <v>820</v>
      </c>
      <c r="D210" s="47">
        <f t="shared" ref="D210:O210" si="19">SUM(D203:D209)</f>
        <v>13.97</v>
      </c>
      <c r="E210" s="47">
        <f t="shared" si="19"/>
        <v>22.01</v>
      </c>
      <c r="F210" s="47">
        <f t="shared" si="19"/>
        <v>74.709999999999994</v>
      </c>
      <c r="G210" s="47">
        <f t="shared" si="19"/>
        <v>718.62</v>
      </c>
      <c r="H210" s="47">
        <f t="shared" si="19"/>
        <v>0.4</v>
      </c>
      <c r="I210" s="47">
        <f t="shared" si="19"/>
        <v>43.41</v>
      </c>
      <c r="J210" s="47">
        <f t="shared" si="19"/>
        <v>5541</v>
      </c>
      <c r="K210" s="47">
        <f t="shared" si="19"/>
        <v>8</v>
      </c>
      <c r="L210" s="47">
        <f t="shared" si="19"/>
        <v>102.68</v>
      </c>
      <c r="M210" s="47">
        <f t="shared" si="19"/>
        <v>394.59999999999991</v>
      </c>
      <c r="N210" s="47">
        <f t="shared" si="19"/>
        <v>77.72</v>
      </c>
      <c r="O210" s="47">
        <f t="shared" si="19"/>
        <v>8.6399999999999988</v>
      </c>
      <c r="P210" s="10"/>
    </row>
    <row r="211" spans="1:16" ht="13.5" x14ac:dyDescent="0.2">
      <c r="A211" s="58"/>
      <c r="B211" s="35" t="s">
        <v>29</v>
      </c>
      <c r="C211" s="44"/>
      <c r="D211" s="47">
        <f t="shared" ref="D211:O211" si="20">D201+D210</f>
        <v>29.6</v>
      </c>
      <c r="E211" s="47">
        <f t="shared" si="20"/>
        <v>31.060000000000002</v>
      </c>
      <c r="F211" s="47">
        <f t="shared" si="20"/>
        <v>149.30000000000001</v>
      </c>
      <c r="G211" s="47">
        <f t="shared" si="20"/>
        <v>1161.42</v>
      </c>
      <c r="H211" s="47">
        <f t="shared" si="20"/>
        <v>0.52</v>
      </c>
      <c r="I211" s="47">
        <f t="shared" si="20"/>
        <v>52.66</v>
      </c>
      <c r="J211" s="47">
        <f t="shared" si="20"/>
        <v>5565.5</v>
      </c>
      <c r="K211" s="47">
        <f t="shared" si="20"/>
        <v>9.02</v>
      </c>
      <c r="L211" s="47">
        <f t="shared" si="20"/>
        <v>150.05000000000001</v>
      </c>
      <c r="M211" s="47">
        <f t="shared" si="20"/>
        <v>621.83999999999992</v>
      </c>
      <c r="N211" s="47">
        <f t="shared" si="20"/>
        <v>142.23000000000002</v>
      </c>
      <c r="O211" s="47">
        <f t="shared" si="20"/>
        <v>8.6399999999999988</v>
      </c>
    </row>
    <row r="212" spans="1:16" ht="13.5" x14ac:dyDescent="0.2">
      <c r="A212" s="6"/>
      <c r="B212" s="4"/>
      <c r="C212" s="72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</row>
    <row r="213" spans="1:16" ht="13.5" x14ac:dyDescent="0.2">
      <c r="A213" s="6"/>
      <c r="B213" s="4"/>
      <c r="C213" s="72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</row>
    <row r="214" spans="1:16" ht="13.5" x14ac:dyDescent="0.2">
      <c r="A214" s="6"/>
      <c r="B214" s="4"/>
      <c r="C214" s="72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</row>
    <row r="215" spans="1:16" ht="13.5" x14ac:dyDescent="0.2">
      <c r="A215" s="6"/>
      <c r="B215" s="4"/>
      <c r="C215" s="72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</row>
    <row r="216" spans="1:16" ht="13.5" x14ac:dyDescent="0.2">
      <c r="A216" s="6"/>
      <c r="B216" s="4"/>
      <c r="C216" s="72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</row>
    <row r="217" spans="1:16" ht="13.5" x14ac:dyDescent="0.2">
      <c r="A217" s="6"/>
      <c r="B217" s="4"/>
      <c r="C217" s="29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</row>
    <row r="218" spans="1:16" s="1" customFormat="1" ht="15.75" x14ac:dyDescent="0.25">
      <c r="A218" s="8" t="s">
        <v>39</v>
      </c>
    </row>
    <row r="219" spans="1:16" s="1" customFormat="1" ht="15.75" x14ac:dyDescent="0.25">
      <c r="A219" s="8" t="s">
        <v>56</v>
      </c>
    </row>
    <row r="220" spans="1:16" s="1" customFormat="1" ht="24" customHeight="1" x14ac:dyDescent="0.25">
      <c r="A220" s="89" t="s">
        <v>68</v>
      </c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</row>
    <row r="221" spans="1:16" ht="38.25" x14ac:dyDescent="0.2">
      <c r="A221" s="35" t="s">
        <v>2</v>
      </c>
      <c r="B221" s="84" t="s">
        <v>4</v>
      </c>
      <c r="C221" s="84" t="s">
        <v>32</v>
      </c>
      <c r="D221" s="84" t="s">
        <v>6</v>
      </c>
      <c r="E221" s="84"/>
      <c r="F221" s="84"/>
      <c r="G221" s="35" t="s">
        <v>33</v>
      </c>
      <c r="H221" s="84" t="s">
        <v>7</v>
      </c>
      <c r="I221" s="84"/>
      <c r="J221" s="84"/>
      <c r="K221" s="84"/>
      <c r="L221" s="84" t="s">
        <v>8</v>
      </c>
      <c r="M221" s="84"/>
      <c r="N221" s="84"/>
      <c r="O221" s="84"/>
    </row>
    <row r="222" spans="1:16" x14ac:dyDescent="0.2">
      <c r="A222" s="35" t="s">
        <v>3</v>
      </c>
      <c r="B222" s="84"/>
      <c r="C222" s="84"/>
      <c r="D222" s="35" t="s">
        <v>9</v>
      </c>
      <c r="E222" s="35" t="s">
        <v>10</v>
      </c>
      <c r="F222" s="35" t="s">
        <v>11</v>
      </c>
      <c r="G222" s="35" t="s">
        <v>34</v>
      </c>
      <c r="H222" s="35" t="s">
        <v>12</v>
      </c>
      <c r="I222" s="35" t="s">
        <v>13</v>
      </c>
      <c r="J222" s="35" t="s">
        <v>14</v>
      </c>
      <c r="K222" s="35" t="s">
        <v>15</v>
      </c>
      <c r="L222" s="35" t="s">
        <v>16</v>
      </c>
      <c r="M222" s="35" t="s">
        <v>17</v>
      </c>
      <c r="N222" s="35" t="s">
        <v>18</v>
      </c>
      <c r="O222" s="35" t="s">
        <v>19</v>
      </c>
    </row>
    <row r="223" spans="1:16" ht="13.5" x14ac:dyDescent="0.2">
      <c r="A223" s="87" t="s">
        <v>20</v>
      </c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</row>
    <row r="224" spans="1:16" ht="25.5" x14ac:dyDescent="0.2">
      <c r="A224" s="36">
        <v>173</v>
      </c>
      <c r="B224" s="52" t="s">
        <v>65</v>
      </c>
      <c r="C224" s="53" t="s">
        <v>115</v>
      </c>
      <c r="D224" s="33">
        <v>9.0399999999999991</v>
      </c>
      <c r="E224" s="33">
        <v>13.44</v>
      </c>
      <c r="F224" s="33">
        <v>40.159999999999997</v>
      </c>
      <c r="G224" s="33">
        <v>318</v>
      </c>
      <c r="H224" s="33">
        <v>0.21</v>
      </c>
      <c r="I224" s="33">
        <v>0.96</v>
      </c>
      <c r="J224" s="33">
        <v>54.8</v>
      </c>
      <c r="K224" s="33">
        <v>0.73</v>
      </c>
      <c r="L224" s="33">
        <v>158.65</v>
      </c>
      <c r="M224" s="33">
        <v>264.86</v>
      </c>
      <c r="N224" s="33">
        <v>72.05</v>
      </c>
      <c r="O224" s="33">
        <v>2.09</v>
      </c>
    </row>
    <row r="225" spans="1:15" x14ac:dyDescent="0.2">
      <c r="A225" s="36">
        <v>15</v>
      </c>
      <c r="B225" s="52" t="s">
        <v>111</v>
      </c>
      <c r="C225" s="41">
        <v>10</v>
      </c>
      <c r="D225" s="32">
        <v>2.3199999999999998</v>
      </c>
      <c r="E225" s="32">
        <v>2.95</v>
      </c>
      <c r="F225" s="32"/>
      <c r="G225" s="42">
        <v>35.799999999999997</v>
      </c>
      <c r="H225" s="32">
        <v>1E-3</v>
      </c>
      <c r="I225" s="32">
        <v>0.1</v>
      </c>
      <c r="J225" s="42">
        <v>39</v>
      </c>
      <c r="K225" s="32">
        <v>0.08</v>
      </c>
      <c r="L225" s="32">
        <v>132</v>
      </c>
      <c r="M225" s="32">
        <v>75</v>
      </c>
      <c r="N225" s="32">
        <v>5.25</v>
      </c>
      <c r="O225" s="32">
        <v>0.15</v>
      </c>
    </row>
    <row r="226" spans="1:15" x14ac:dyDescent="0.2">
      <c r="A226" s="36">
        <v>382</v>
      </c>
      <c r="B226" s="52" t="s">
        <v>112</v>
      </c>
      <c r="C226" s="53">
        <v>200</v>
      </c>
      <c r="D226" s="32">
        <v>4.08</v>
      </c>
      <c r="E226" s="32">
        <v>3.54</v>
      </c>
      <c r="F226" s="32">
        <v>17.579999999999998</v>
      </c>
      <c r="G226" s="32">
        <v>118.6</v>
      </c>
      <c r="H226" s="32">
        <v>0.02</v>
      </c>
      <c r="I226" s="32">
        <v>1.33</v>
      </c>
      <c r="J226" s="42">
        <v>0</v>
      </c>
      <c r="K226" s="32">
        <v>0</v>
      </c>
      <c r="L226" s="32">
        <v>133.33000000000001</v>
      </c>
      <c r="M226" s="42">
        <v>111.11</v>
      </c>
      <c r="N226" s="42">
        <v>25.56</v>
      </c>
      <c r="O226" s="32">
        <v>2</v>
      </c>
    </row>
    <row r="227" spans="1:15" x14ac:dyDescent="0.2">
      <c r="A227" s="36">
        <v>338</v>
      </c>
      <c r="B227" s="52" t="s">
        <v>59</v>
      </c>
      <c r="C227" s="53">
        <v>100</v>
      </c>
      <c r="D227" s="32">
        <v>0.3</v>
      </c>
      <c r="E227" s="32">
        <v>0.3</v>
      </c>
      <c r="F227" s="32">
        <v>6.75</v>
      </c>
      <c r="G227" s="42">
        <v>33.299999999999997</v>
      </c>
      <c r="H227" s="32">
        <v>0.02</v>
      </c>
      <c r="I227" s="32">
        <v>7.5</v>
      </c>
      <c r="J227" s="32">
        <v>0</v>
      </c>
      <c r="K227" s="32">
        <v>0.15</v>
      </c>
      <c r="L227" s="32">
        <v>12</v>
      </c>
      <c r="M227" s="32">
        <v>8.25</v>
      </c>
      <c r="N227" s="32">
        <v>6.75</v>
      </c>
      <c r="O227" s="32">
        <v>1.65</v>
      </c>
    </row>
    <row r="228" spans="1:15" x14ac:dyDescent="0.2">
      <c r="A228" s="36" t="s">
        <v>52</v>
      </c>
      <c r="B228" s="81" t="s">
        <v>22</v>
      </c>
      <c r="C228" s="82">
        <v>20</v>
      </c>
      <c r="D228" s="32">
        <v>1.58</v>
      </c>
      <c r="E228" s="32">
        <v>0.2</v>
      </c>
      <c r="F228" s="32">
        <v>9.66</v>
      </c>
      <c r="G228" s="32">
        <v>46.76</v>
      </c>
      <c r="H228" s="32">
        <v>0.02</v>
      </c>
      <c r="I228" s="32">
        <v>0</v>
      </c>
      <c r="J228" s="32">
        <v>0</v>
      </c>
      <c r="K228" s="32">
        <v>0.26</v>
      </c>
      <c r="L228" s="32">
        <v>4.5999999999999996</v>
      </c>
      <c r="M228" s="32">
        <v>17.399999999999999</v>
      </c>
      <c r="N228" s="32">
        <v>6.6</v>
      </c>
      <c r="O228" s="32">
        <v>0.22</v>
      </c>
    </row>
    <row r="229" spans="1:15" x14ac:dyDescent="0.2">
      <c r="A229" s="36" t="s">
        <v>52</v>
      </c>
      <c r="B229" s="81" t="s">
        <v>53</v>
      </c>
      <c r="C229" s="82">
        <v>20</v>
      </c>
      <c r="D229" s="32">
        <v>1.1200000000000001</v>
      </c>
      <c r="E229" s="32">
        <v>0.22</v>
      </c>
      <c r="F229" s="32">
        <v>9.8800000000000008</v>
      </c>
      <c r="G229" s="40">
        <v>45.98</v>
      </c>
      <c r="H229" s="32">
        <v>0.02</v>
      </c>
      <c r="I229" s="32">
        <v>0</v>
      </c>
      <c r="J229" s="32">
        <v>0</v>
      </c>
      <c r="K229" s="32">
        <v>0.18</v>
      </c>
      <c r="L229" s="32">
        <v>4.5999999999999996</v>
      </c>
      <c r="M229" s="32">
        <v>21.2</v>
      </c>
      <c r="N229" s="32">
        <v>5</v>
      </c>
      <c r="O229" s="32">
        <v>0.62</v>
      </c>
    </row>
    <row r="230" spans="1:15" s="10" customFormat="1" ht="13.5" x14ac:dyDescent="0.2">
      <c r="A230" s="71"/>
      <c r="B230" s="44" t="s">
        <v>23</v>
      </c>
      <c r="C230" s="35">
        <v>560</v>
      </c>
      <c r="D230" s="47">
        <f t="shared" ref="D230:O230" si="21">SUM(D224:D229)</f>
        <v>18.440000000000001</v>
      </c>
      <c r="E230" s="47">
        <f t="shared" si="21"/>
        <v>20.65</v>
      </c>
      <c r="F230" s="47">
        <f t="shared" si="21"/>
        <v>84.029999999999987</v>
      </c>
      <c r="G230" s="47">
        <f t="shared" si="21"/>
        <v>598.44000000000005</v>
      </c>
      <c r="H230" s="47">
        <f t="shared" si="21"/>
        <v>0.29100000000000004</v>
      </c>
      <c r="I230" s="47">
        <f t="shared" si="21"/>
        <v>9.89</v>
      </c>
      <c r="J230" s="47">
        <f t="shared" si="21"/>
        <v>93.8</v>
      </c>
      <c r="K230" s="47">
        <f t="shared" si="21"/>
        <v>1.4</v>
      </c>
      <c r="L230" s="47">
        <f t="shared" si="21"/>
        <v>445.18000000000006</v>
      </c>
      <c r="M230" s="47">
        <f t="shared" si="21"/>
        <v>497.82</v>
      </c>
      <c r="N230" s="47">
        <f t="shared" si="21"/>
        <v>121.21</v>
      </c>
      <c r="O230" s="47">
        <f t="shared" si="21"/>
        <v>6.73</v>
      </c>
    </row>
    <row r="231" spans="1:15" ht="13.5" x14ac:dyDescent="0.2">
      <c r="A231" s="85" t="s">
        <v>24</v>
      </c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</row>
    <row r="232" spans="1:15" x14ac:dyDescent="0.2">
      <c r="A232" s="36">
        <v>96</v>
      </c>
      <c r="B232" s="52" t="s">
        <v>26</v>
      </c>
      <c r="C232" s="53">
        <v>250</v>
      </c>
      <c r="D232" s="33">
        <v>2.0099999999999998</v>
      </c>
      <c r="E232" s="33">
        <v>5.09</v>
      </c>
      <c r="F232" s="33">
        <v>11.98</v>
      </c>
      <c r="G232" s="33">
        <v>107.3</v>
      </c>
      <c r="H232" s="33">
        <v>0.15</v>
      </c>
      <c r="I232" s="32">
        <v>14.3</v>
      </c>
      <c r="J232" s="32">
        <v>0</v>
      </c>
      <c r="K232" s="33">
        <v>2.4300000000000002</v>
      </c>
      <c r="L232" s="33">
        <v>16.55</v>
      </c>
      <c r="M232" s="33">
        <v>34.950000000000003</v>
      </c>
      <c r="N232" s="33">
        <v>28</v>
      </c>
      <c r="O232" s="33">
        <v>1.03</v>
      </c>
    </row>
    <row r="233" spans="1:15" ht="25.5" x14ac:dyDescent="0.2">
      <c r="A233" s="36" t="s">
        <v>113</v>
      </c>
      <c r="B233" s="52" t="s">
        <v>66</v>
      </c>
      <c r="C233" s="53">
        <v>110</v>
      </c>
      <c r="D233" s="33">
        <v>7.46</v>
      </c>
      <c r="E233" s="33">
        <v>8.2899999999999991</v>
      </c>
      <c r="F233" s="33">
        <v>9.44</v>
      </c>
      <c r="G233" s="33">
        <v>142</v>
      </c>
      <c r="H233" s="33">
        <v>0.06</v>
      </c>
      <c r="I233" s="33">
        <v>0.78</v>
      </c>
      <c r="J233" s="33">
        <v>35.75</v>
      </c>
      <c r="K233" s="33">
        <v>0.06</v>
      </c>
      <c r="L233" s="33">
        <v>40.24</v>
      </c>
      <c r="M233" s="33">
        <v>97.8</v>
      </c>
      <c r="N233" s="33">
        <v>19.8</v>
      </c>
      <c r="O233" s="33">
        <v>0.88</v>
      </c>
    </row>
    <row r="234" spans="1:15" x14ac:dyDescent="0.2">
      <c r="A234" s="36">
        <v>302</v>
      </c>
      <c r="B234" s="52" t="s">
        <v>96</v>
      </c>
      <c r="C234" s="53">
        <v>150</v>
      </c>
      <c r="D234" s="32">
        <v>6.84</v>
      </c>
      <c r="E234" s="33">
        <v>8.01</v>
      </c>
      <c r="F234" s="32">
        <v>40.06</v>
      </c>
      <c r="G234" s="39">
        <v>260</v>
      </c>
      <c r="H234" s="32">
        <v>0.12</v>
      </c>
      <c r="I234" s="33">
        <v>0</v>
      </c>
      <c r="J234" s="39">
        <v>0</v>
      </c>
      <c r="K234" s="33">
        <v>1.04</v>
      </c>
      <c r="L234" s="33">
        <v>24.04</v>
      </c>
      <c r="M234" s="33">
        <v>159.9</v>
      </c>
      <c r="N234" s="33">
        <v>34.21</v>
      </c>
      <c r="O234" s="33">
        <v>2.69</v>
      </c>
    </row>
    <row r="235" spans="1:15" x14ac:dyDescent="0.2">
      <c r="A235" s="36" t="s">
        <v>52</v>
      </c>
      <c r="B235" s="52" t="s">
        <v>22</v>
      </c>
      <c r="C235" s="53">
        <v>20</v>
      </c>
      <c r="D235" s="32">
        <v>1.58</v>
      </c>
      <c r="E235" s="32">
        <v>0.2</v>
      </c>
      <c r="F235" s="32">
        <v>9.66</v>
      </c>
      <c r="G235" s="32">
        <v>46.76</v>
      </c>
      <c r="H235" s="32">
        <v>0.02</v>
      </c>
      <c r="I235" s="32">
        <v>0</v>
      </c>
      <c r="J235" s="32">
        <v>0</v>
      </c>
      <c r="K235" s="32">
        <v>0.26</v>
      </c>
      <c r="L235" s="32">
        <v>4.5999999999999996</v>
      </c>
      <c r="M235" s="32">
        <v>17.399999999999999</v>
      </c>
      <c r="N235" s="32">
        <v>6.6</v>
      </c>
      <c r="O235" s="32">
        <v>0.22</v>
      </c>
    </row>
    <row r="236" spans="1:15" x14ac:dyDescent="0.2">
      <c r="A236" s="36" t="s">
        <v>52</v>
      </c>
      <c r="B236" s="52" t="s">
        <v>53</v>
      </c>
      <c r="C236" s="53">
        <v>40</v>
      </c>
      <c r="D236" s="32">
        <v>2.2400000000000002</v>
      </c>
      <c r="E236" s="32">
        <v>0.44</v>
      </c>
      <c r="F236" s="32">
        <v>19.760000000000002</v>
      </c>
      <c r="G236" s="32">
        <v>91.96</v>
      </c>
      <c r="H236" s="32">
        <v>0.04</v>
      </c>
      <c r="I236" s="32"/>
      <c r="J236" s="32"/>
      <c r="K236" s="32">
        <v>0.36</v>
      </c>
      <c r="L236" s="32">
        <v>9.1999999999999993</v>
      </c>
      <c r="M236" s="32">
        <v>42.4</v>
      </c>
      <c r="N236" s="32">
        <v>10</v>
      </c>
      <c r="O236" s="32">
        <v>1.24</v>
      </c>
    </row>
    <row r="237" spans="1:15" x14ac:dyDescent="0.2">
      <c r="A237" s="36">
        <v>349</v>
      </c>
      <c r="B237" s="52" t="s">
        <v>27</v>
      </c>
      <c r="C237" s="53">
        <v>200</v>
      </c>
      <c r="D237" s="33">
        <v>1.1599999999999999</v>
      </c>
      <c r="E237" s="33">
        <v>0.3</v>
      </c>
      <c r="F237" s="33">
        <v>47.26</v>
      </c>
      <c r="G237" s="33">
        <v>196.38</v>
      </c>
      <c r="H237" s="33">
        <v>0.02</v>
      </c>
      <c r="I237" s="32">
        <v>0.8</v>
      </c>
      <c r="J237" s="32">
        <v>0</v>
      </c>
      <c r="K237" s="33">
        <v>0.2</v>
      </c>
      <c r="L237" s="33">
        <v>5.84</v>
      </c>
      <c r="M237" s="33">
        <v>46</v>
      </c>
      <c r="N237" s="33">
        <v>33</v>
      </c>
      <c r="O237" s="33">
        <v>0.96</v>
      </c>
    </row>
    <row r="238" spans="1:15" ht="13.5" x14ac:dyDescent="0.2">
      <c r="A238" s="35"/>
      <c r="B238" s="44" t="s">
        <v>28</v>
      </c>
      <c r="C238" s="35">
        <v>770</v>
      </c>
      <c r="D238" s="47">
        <f t="shared" ref="D238:O238" si="22">SUM(D232:D237)</f>
        <v>21.290000000000003</v>
      </c>
      <c r="E238" s="47">
        <f t="shared" si="22"/>
        <v>22.330000000000002</v>
      </c>
      <c r="F238" s="47">
        <f t="shared" si="22"/>
        <v>138.16</v>
      </c>
      <c r="G238" s="47">
        <f t="shared" si="22"/>
        <v>844.40000000000009</v>
      </c>
      <c r="H238" s="47">
        <f t="shared" si="22"/>
        <v>0.41</v>
      </c>
      <c r="I238" s="47">
        <f t="shared" si="22"/>
        <v>15.88</v>
      </c>
      <c r="J238" s="47">
        <f t="shared" si="22"/>
        <v>35.75</v>
      </c>
      <c r="K238" s="47">
        <f t="shared" si="22"/>
        <v>4.3500000000000005</v>
      </c>
      <c r="L238" s="47">
        <f t="shared" si="22"/>
        <v>100.47000000000001</v>
      </c>
      <c r="M238" s="47">
        <f t="shared" si="22"/>
        <v>398.44999999999993</v>
      </c>
      <c r="N238" s="47">
        <f t="shared" si="22"/>
        <v>131.60999999999999</v>
      </c>
      <c r="O238" s="47">
        <f t="shared" si="22"/>
        <v>7.02</v>
      </c>
    </row>
    <row r="239" spans="1:15" x14ac:dyDescent="0.2">
      <c r="A239" s="53"/>
      <c r="B239" s="35" t="s">
        <v>67</v>
      </c>
      <c r="C239" s="35"/>
      <c r="D239" s="71">
        <f>D230+D238</f>
        <v>39.730000000000004</v>
      </c>
      <c r="E239" s="71">
        <f t="shared" ref="E239:O239" si="23">E230+E238</f>
        <v>42.980000000000004</v>
      </c>
      <c r="F239" s="71">
        <f t="shared" si="23"/>
        <v>222.19</v>
      </c>
      <c r="G239" s="71">
        <f t="shared" si="23"/>
        <v>1442.8400000000001</v>
      </c>
      <c r="H239" s="71">
        <f t="shared" si="23"/>
        <v>0.70100000000000007</v>
      </c>
      <c r="I239" s="71">
        <f t="shared" si="23"/>
        <v>25.770000000000003</v>
      </c>
      <c r="J239" s="71">
        <f t="shared" si="23"/>
        <v>129.55000000000001</v>
      </c>
      <c r="K239" s="71">
        <f t="shared" si="23"/>
        <v>5.75</v>
      </c>
      <c r="L239" s="71">
        <f t="shared" si="23"/>
        <v>545.65000000000009</v>
      </c>
      <c r="M239" s="71">
        <f t="shared" si="23"/>
        <v>896.27</v>
      </c>
      <c r="N239" s="71">
        <f t="shared" si="23"/>
        <v>252.82</v>
      </c>
      <c r="O239" s="71">
        <f t="shared" si="23"/>
        <v>13.75</v>
      </c>
    </row>
    <row r="240" spans="1:15" x14ac:dyDescent="0.2">
      <c r="A240" s="5"/>
      <c r="B240" s="4"/>
      <c r="C240" s="4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1:15" x14ac:dyDescent="0.2">
      <c r="A241" s="5"/>
      <c r="B241" s="4"/>
      <c r="C241" s="4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1:15" x14ac:dyDescent="0.2">
      <c r="A242" s="5"/>
      <c r="B242" s="4"/>
      <c r="C242" s="4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15" x14ac:dyDescent="0.2">
      <c r="A243" s="5"/>
      <c r="B243" s="4"/>
      <c r="C243" s="4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1:15" x14ac:dyDescent="0.2">
      <c r="A244" s="5"/>
      <c r="B244" s="4"/>
      <c r="C244" s="4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15" x14ac:dyDescent="0.2">
      <c r="A245" s="5"/>
      <c r="B245" s="4"/>
      <c r="C245" s="4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1:15" x14ac:dyDescent="0.2">
      <c r="A246" s="5"/>
      <c r="B246" s="4"/>
      <c r="C246" s="4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1:15" x14ac:dyDescent="0.2">
      <c r="A247" s="5"/>
      <c r="B247" s="4"/>
      <c r="C247" s="4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1:15" x14ac:dyDescent="0.2">
      <c r="A248" s="5"/>
      <c r="B248" s="4"/>
      <c r="C248" s="4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1:15" x14ac:dyDescent="0.2">
      <c r="A249" s="5"/>
      <c r="B249" s="4"/>
      <c r="C249" s="4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</row>
    <row r="251" spans="1:15" s="1" customFormat="1" ht="15.75" x14ac:dyDescent="0.25">
      <c r="A251" s="8" t="s">
        <v>43</v>
      </c>
    </row>
    <row r="252" spans="1:15" s="1" customFormat="1" ht="15.75" x14ac:dyDescent="0.25">
      <c r="A252" s="8" t="s">
        <v>56</v>
      </c>
    </row>
    <row r="253" spans="1:15" s="1" customFormat="1" ht="18" customHeight="1" x14ac:dyDescent="0.25">
      <c r="A253" s="102" t="s">
        <v>70</v>
      </c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</row>
    <row r="254" spans="1:15" ht="63.75" customHeight="1" x14ac:dyDescent="0.2">
      <c r="A254" s="75" t="s">
        <v>2</v>
      </c>
      <c r="B254" s="88" t="s">
        <v>4</v>
      </c>
      <c r="C254" s="84" t="s">
        <v>32</v>
      </c>
      <c r="D254" s="84" t="s">
        <v>6</v>
      </c>
      <c r="E254" s="84"/>
      <c r="F254" s="84"/>
      <c r="G254" s="77" t="s">
        <v>33</v>
      </c>
      <c r="H254" s="84" t="s">
        <v>7</v>
      </c>
      <c r="I254" s="84"/>
      <c r="J254" s="84"/>
      <c r="K254" s="84"/>
      <c r="L254" s="84" t="s">
        <v>8</v>
      </c>
      <c r="M254" s="84"/>
      <c r="N254" s="84"/>
      <c r="O254" s="84"/>
    </row>
    <row r="255" spans="1:15" x14ac:dyDescent="0.2">
      <c r="A255" s="76" t="s">
        <v>3</v>
      </c>
      <c r="B255" s="88"/>
      <c r="C255" s="84"/>
      <c r="D255" s="77" t="s">
        <v>9</v>
      </c>
      <c r="E255" s="77" t="s">
        <v>10</v>
      </c>
      <c r="F255" s="77" t="s">
        <v>11</v>
      </c>
      <c r="G255" s="77" t="s">
        <v>34</v>
      </c>
      <c r="H255" s="77" t="s">
        <v>12</v>
      </c>
      <c r="I255" s="77" t="s">
        <v>13</v>
      </c>
      <c r="J255" s="77" t="s">
        <v>14</v>
      </c>
      <c r="K255" s="77" t="s">
        <v>15</v>
      </c>
      <c r="L255" s="77" t="s">
        <v>16</v>
      </c>
      <c r="M255" s="77" t="s">
        <v>17</v>
      </c>
      <c r="N255" s="77" t="s">
        <v>18</v>
      </c>
      <c r="O255" s="77" t="s">
        <v>19</v>
      </c>
    </row>
    <row r="256" spans="1:15" ht="16.5" customHeight="1" x14ac:dyDescent="0.2">
      <c r="A256" s="90" t="s">
        <v>20</v>
      </c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</row>
    <row r="257" spans="1:15" ht="25.5" x14ac:dyDescent="0.2">
      <c r="A257" s="36" t="s">
        <v>121</v>
      </c>
      <c r="B257" s="69" t="s">
        <v>122</v>
      </c>
      <c r="C257" s="70">
        <v>100</v>
      </c>
      <c r="D257" s="32">
        <v>12.94</v>
      </c>
      <c r="E257" s="32">
        <v>10.119999999999999</v>
      </c>
      <c r="F257" s="32">
        <v>33.15</v>
      </c>
      <c r="G257" s="42">
        <v>275.7</v>
      </c>
      <c r="H257" s="32">
        <v>5.1999999999999998E-2</v>
      </c>
      <c r="I257" s="32">
        <v>0.31</v>
      </c>
      <c r="J257" s="32">
        <v>41.7</v>
      </c>
      <c r="K257" s="32">
        <v>0.31</v>
      </c>
      <c r="L257" s="32">
        <v>127.01</v>
      </c>
      <c r="M257" s="32">
        <v>140.57</v>
      </c>
      <c r="N257" s="32">
        <v>18.89</v>
      </c>
      <c r="O257" s="32">
        <v>0.56999999999999995</v>
      </c>
    </row>
    <row r="258" spans="1:15" x14ac:dyDescent="0.2">
      <c r="A258" s="36">
        <v>377</v>
      </c>
      <c r="B258" s="69" t="s">
        <v>50</v>
      </c>
      <c r="C258" s="70" t="s">
        <v>85</v>
      </c>
      <c r="D258" s="33">
        <v>0.13</v>
      </c>
      <c r="E258" s="33">
        <v>0.02</v>
      </c>
      <c r="F258" s="33">
        <v>15.2</v>
      </c>
      <c r="G258" s="33">
        <v>62</v>
      </c>
      <c r="H258" s="33">
        <v>0</v>
      </c>
      <c r="I258" s="33">
        <v>2.83</v>
      </c>
      <c r="J258" s="33">
        <v>0</v>
      </c>
      <c r="K258" s="33">
        <v>0.01</v>
      </c>
      <c r="L258" s="33">
        <v>14.2</v>
      </c>
      <c r="M258" s="33">
        <v>4.4000000000000004</v>
      </c>
      <c r="N258" s="33">
        <v>2.4</v>
      </c>
      <c r="O258" s="33">
        <v>0.36</v>
      </c>
    </row>
    <row r="259" spans="1:15" ht="13.5" x14ac:dyDescent="0.2">
      <c r="A259" s="32"/>
      <c r="B259" s="44" t="s">
        <v>23</v>
      </c>
      <c r="C259" s="35">
        <v>322</v>
      </c>
      <c r="D259" s="59">
        <f t="shared" ref="D259:O259" si="24">SUM(D257:D258)</f>
        <v>13.07</v>
      </c>
      <c r="E259" s="59">
        <f t="shared" si="24"/>
        <v>10.139999999999999</v>
      </c>
      <c r="F259" s="59">
        <f t="shared" si="24"/>
        <v>48.349999999999994</v>
      </c>
      <c r="G259" s="60">
        <f t="shared" si="24"/>
        <v>337.7</v>
      </c>
      <c r="H259" s="59">
        <f t="shared" si="24"/>
        <v>5.1999999999999998E-2</v>
      </c>
      <c r="I259" s="59">
        <f t="shared" si="24"/>
        <v>3.14</v>
      </c>
      <c r="J259" s="59">
        <f t="shared" si="24"/>
        <v>41.7</v>
      </c>
      <c r="K259" s="59">
        <f t="shared" si="24"/>
        <v>0.32</v>
      </c>
      <c r="L259" s="59">
        <f t="shared" si="24"/>
        <v>141.21</v>
      </c>
      <c r="M259" s="59">
        <f t="shared" si="24"/>
        <v>144.97</v>
      </c>
      <c r="N259" s="59">
        <f t="shared" si="24"/>
        <v>21.29</v>
      </c>
      <c r="O259" s="59">
        <f t="shared" si="24"/>
        <v>0.92999999999999994</v>
      </c>
    </row>
    <row r="260" spans="1:15" ht="16.5" customHeight="1" x14ac:dyDescent="0.2">
      <c r="A260" s="90" t="s">
        <v>24</v>
      </c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</row>
    <row r="261" spans="1:15" ht="28.5" customHeight="1" x14ac:dyDescent="0.2">
      <c r="A261" s="36" t="s">
        <v>90</v>
      </c>
      <c r="B261" s="52" t="s">
        <v>25</v>
      </c>
      <c r="C261" s="53">
        <v>60</v>
      </c>
      <c r="D261" s="33">
        <v>0.35</v>
      </c>
      <c r="E261" s="33">
        <v>0.05</v>
      </c>
      <c r="F261" s="33">
        <v>0.95</v>
      </c>
      <c r="G261" s="33">
        <v>6</v>
      </c>
      <c r="H261" s="33">
        <v>0.02</v>
      </c>
      <c r="I261" s="33">
        <v>2.4500000000000002</v>
      </c>
      <c r="J261" s="33">
        <v>0</v>
      </c>
      <c r="K261" s="33">
        <v>0.05</v>
      </c>
      <c r="L261" s="33">
        <v>8.5</v>
      </c>
      <c r="M261" s="33">
        <v>15</v>
      </c>
      <c r="N261" s="33">
        <v>7</v>
      </c>
      <c r="O261" s="33">
        <v>0.25</v>
      </c>
    </row>
    <row r="262" spans="1:15" ht="25.5" x14ac:dyDescent="0.2">
      <c r="A262" s="36">
        <v>103</v>
      </c>
      <c r="B262" s="52" t="s">
        <v>69</v>
      </c>
      <c r="C262" s="53">
        <v>250</v>
      </c>
      <c r="D262" s="32">
        <v>2.69</v>
      </c>
      <c r="E262" s="32">
        <v>2.84</v>
      </c>
      <c r="F262" s="32">
        <v>17.46</v>
      </c>
      <c r="G262" s="32">
        <v>118.25</v>
      </c>
      <c r="H262" s="32">
        <v>0.04</v>
      </c>
      <c r="I262" s="32">
        <v>0.95</v>
      </c>
      <c r="J262" s="32">
        <v>0</v>
      </c>
      <c r="K262" s="32">
        <v>1.43</v>
      </c>
      <c r="L262" s="32">
        <v>29.2</v>
      </c>
      <c r="M262" s="32">
        <v>67.58</v>
      </c>
      <c r="N262" s="32">
        <v>27.28</v>
      </c>
      <c r="O262" s="32">
        <v>1.1200000000000001</v>
      </c>
    </row>
    <row r="263" spans="1:15" ht="25.5" x14ac:dyDescent="0.2">
      <c r="A263" s="36">
        <v>235</v>
      </c>
      <c r="B263" s="52" t="s">
        <v>86</v>
      </c>
      <c r="C263" s="53" t="s">
        <v>64</v>
      </c>
      <c r="D263" s="32">
        <v>6.92</v>
      </c>
      <c r="E263" s="32">
        <v>7.67</v>
      </c>
      <c r="F263" s="32">
        <v>4.57</v>
      </c>
      <c r="G263" s="32">
        <v>115</v>
      </c>
      <c r="H263" s="32">
        <v>7.0000000000000007E-2</v>
      </c>
      <c r="I263" s="32">
        <v>4.0599999999999996</v>
      </c>
      <c r="J263" s="32">
        <v>54.8</v>
      </c>
      <c r="K263" s="32">
        <v>5.82</v>
      </c>
      <c r="L263" s="32">
        <v>62.4</v>
      </c>
      <c r="M263" s="32">
        <v>214.1</v>
      </c>
      <c r="N263" s="32">
        <v>37.74</v>
      </c>
      <c r="O263" s="32">
        <v>3.08</v>
      </c>
    </row>
    <row r="264" spans="1:15" x14ac:dyDescent="0.2">
      <c r="A264" s="36">
        <v>305</v>
      </c>
      <c r="B264" s="52" t="s">
        <v>63</v>
      </c>
      <c r="C264" s="53">
        <v>150</v>
      </c>
      <c r="D264" s="32">
        <v>3.76</v>
      </c>
      <c r="E264" s="32">
        <v>4.4400000000000004</v>
      </c>
      <c r="F264" s="32">
        <v>37.89</v>
      </c>
      <c r="G264" s="32">
        <v>206.6</v>
      </c>
      <c r="H264" s="32">
        <v>0.03</v>
      </c>
      <c r="I264" s="32">
        <v>0</v>
      </c>
      <c r="J264" s="32">
        <v>27</v>
      </c>
      <c r="K264" s="32">
        <v>0.6</v>
      </c>
      <c r="L264" s="32">
        <v>2.61</v>
      </c>
      <c r="M264" s="32">
        <v>61.5</v>
      </c>
      <c r="N264" s="32">
        <v>19.010000000000002</v>
      </c>
      <c r="O264" s="32">
        <v>0.53</v>
      </c>
    </row>
    <row r="265" spans="1:15" x14ac:dyDescent="0.2">
      <c r="A265" s="36">
        <v>389</v>
      </c>
      <c r="B265" s="52" t="s">
        <v>99</v>
      </c>
      <c r="C265" s="53">
        <v>200</v>
      </c>
      <c r="D265" s="33">
        <v>1</v>
      </c>
      <c r="E265" s="33">
        <v>0.2</v>
      </c>
      <c r="F265" s="33">
        <v>20.2</v>
      </c>
      <c r="G265" s="33">
        <v>86.6</v>
      </c>
      <c r="H265" s="33">
        <v>0.02</v>
      </c>
      <c r="I265" s="32">
        <v>4</v>
      </c>
      <c r="J265" s="32">
        <v>0</v>
      </c>
      <c r="K265" s="33">
        <v>0.2</v>
      </c>
      <c r="L265" s="33">
        <v>14</v>
      </c>
      <c r="M265" s="33">
        <v>14</v>
      </c>
      <c r="N265" s="33">
        <v>8</v>
      </c>
      <c r="O265" s="33">
        <v>2.8</v>
      </c>
    </row>
    <row r="266" spans="1:15" x14ac:dyDescent="0.2">
      <c r="A266" s="36" t="s">
        <v>52</v>
      </c>
      <c r="B266" s="52" t="s">
        <v>22</v>
      </c>
      <c r="C266" s="53">
        <v>20</v>
      </c>
      <c r="D266" s="32">
        <v>1.58</v>
      </c>
      <c r="E266" s="32">
        <v>0.2</v>
      </c>
      <c r="F266" s="32">
        <v>9.66</v>
      </c>
      <c r="G266" s="32">
        <v>46.76</v>
      </c>
      <c r="H266" s="32">
        <v>0.02</v>
      </c>
      <c r="I266" s="32">
        <v>0</v>
      </c>
      <c r="J266" s="32">
        <v>0</v>
      </c>
      <c r="K266" s="32">
        <v>0.26</v>
      </c>
      <c r="L266" s="32">
        <v>4.5999999999999996</v>
      </c>
      <c r="M266" s="32">
        <v>17.399999999999999</v>
      </c>
      <c r="N266" s="32">
        <v>6.6</v>
      </c>
      <c r="O266" s="32">
        <v>0.22</v>
      </c>
    </row>
    <row r="267" spans="1:15" x14ac:dyDescent="0.2">
      <c r="A267" s="36" t="s">
        <v>52</v>
      </c>
      <c r="B267" s="52" t="s">
        <v>53</v>
      </c>
      <c r="C267" s="53">
        <v>40</v>
      </c>
      <c r="D267" s="32">
        <v>2.2400000000000002</v>
      </c>
      <c r="E267" s="32">
        <v>0.44</v>
      </c>
      <c r="F267" s="32">
        <v>19.760000000000002</v>
      </c>
      <c r="G267" s="32">
        <v>91.96</v>
      </c>
      <c r="H267" s="32">
        <v>0.04</v>
      </c>
      <c r="I267" s="32"/>
      <c r="J267" s="32"/>
      <c r="K267" s="32">
        <v>0.36</v>
      </c>
      <c r="L267" s="32">
        <v>9.1999999999999993</v>
      </c>
      <c r="M267" s="32">
        <v>42.4</v>
      </c>
      <c r="N267" s="32">
        <v>10</v>
      </c>
      <c r="O267" s="32">
        <v>1.24</v>
      </c>
    </row>
    <row r="268" spans="1:15" ht="13.5" x14ac:dyDescent="0.2">
      <c r="A268" s="59"/>
      <c r="B268" s="44" t="s">
        <v>28</v>
      </c>
      <c r="C268" s="35">
        <v>775</v>
      </c>
      <c r="D268" s="47">
        <f t="shared" ref="D268:O268" si="25">SUM(D261:D267)</f>
        <v>18.54</v>
      </c>
      <c r="E268" s="47">
        <f t="shared" si="25"/>
        <v>15.839999999999998</v>
      </c>
      <c r="F268" s="47">
        <f t="shared" si="25"/>
        <v>110.49000000000001</v>
      </c>
      <c r="G268" s="47">
        <f t="shared" si="25"/>
        <v>671.17000000000007</v>
      </c>
      <c r="H268" s="47">
        <f t="shared" si="25"/>
        <v>0.24</v>
      </c>
      <c r="I268" s="47">
        <f t="shared" si="25"/>
        <v>11.46</v>
      </c>
      <c r="J268" s="47">
        <f t="shared" si="25"/>
        <v>81.8</v>
      </c>
      <c r="K268" s="47">
        <f t="shared" si="25"/>
        <v>8.7199999999999989</v>
      </c>
      <c r="L268" s="47">
        <f t="shared" si="25"/>
        <v>130.51</v>
      </c>
      <c r="M268" s="47">
        <f t="shared" si="25"/>
        <v>431.97999999999996</v>
      </c>
      <c r="N268" s="47">
        <f t="shared" si="25"/>
        <v>115.63000000000001</v>
      </c>
      <c r="O268" s="47">
        <f t="shared" si="25"/>
        <v>9.24</v>
      </c>
    </row>
    <row r="269" spans="1:15" ht="13.5" x14ac:dyDescent="0.2">
      <c r="A269" s="59"/>
      <c r="B269" s="58" t="s">
        <v>29</v>
      </c>
      <c r="C269" s="44"/>
      <c r="D269" s="71">
        <f t="shared" ref="D269:O269" si="26">D259+D268</f>
        <v>31.61</v>
      </c>
      <c r="E269" s="71">
        <f t="shared" si="26"/>
        <v>25.979999999999997</v>
      </c>
      <c r="F269" s="71">
        <f t="shared" si="26"/>
        <v>158.84</v>
      </c>
      <c r="G269" s="71">
        <f t="shared" si="26"/>
        <v>1008.8700000000001</v>
      </c>
      <c r="H269" s="71">
        <f t="shared" si="26"/>
        <v>0.29199999999999998</v>
      </c>
      <c r="I269" s="71">
        <f t="shared" si="26"/>
        <v>14.600000000000001</v>
      </c>
      <c r="J269" s="71">
        <f t="shared" si="26"/>
        <v>123.5</v>
      </c>
      <c r="K269" s="71">
        <f t="shared" si="26"/>
        <v>9.0399999999999991</v>
      </c>
      <c r="L269" s="71">
        <f t="shared" si="26"/>
        <v>271.72000000000003</v>
      </c>
      <c r="M269" s="71">
        <f t="shared" si="26"/>
        <v>576.94999999999993</v>
      </c>
      <c r="N269" s="71">
        <f t="shared" si="26"/>
        <v>136.92000000000002</v>
      </c>
      <c r="O269" s="71">
        <f t="shared" si="26"/>
        <v>10.17</v>
      </c>
    </row>
    <row r="270" spans="1:15" ht="13.5" x14ac:dyDescent="0.2">
      <c r="A270" s="31"/>
      <c r="B270" s="6"/>
      <c r="C270" s="72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1:15" ht="13.5" x14ac:dyDescent="0.2">
      <c r="A271" s="31"/>
      <c r="B271" s="6"/>
      <c r="C271" s="72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1:15" ht="13.5" x14ac:dyDescent="0.2">
      <c r="A272" s="31"/>
      <c r="B272" s="6"/>
      <c r="C272" s="72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</row>
    <row r="273" spans="1:15" ht="13.5" x14ac:dyDescent="0.2">
      <c r="A273" s="31"/>
      <c r="B273" s="6"/>
      <c r="C273" s="72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 ht="13.5" x14ac:dyDescent="0.2">
      <c r="A274" s="31"/>
      <c r="B274" s="6"/>
      <c r="C274" s="72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</row>
    <row r="275" spans="1:15" ht="13.5" x14ac:dyDescent="0.2">
      <c r="A275" s="31"/>
      <c r="B275" s="6"/>
      <c r="C275" s="72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</row>
    <row r="276" spans="1:15" ht="13.5" x14ac:dyDescent="0.2">
      <c r="A276" s="31"/>
      <c r="B276" s="6"/>
      <c r="C276" s="72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</row>
    <row r="277" spans="1:15" ht="13.5" x14ac:dyDescent="0.2">
      <c r="A277" s="31"/>
      <c r="B277" s="6"/>
      <c r="C277" s="72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</row>
    <row r="278" spans="1:15" ht="13.5" x14ac:dyDescent="0.2">
      <c r="A278" s="31"/>
      <c r="B278" s="6"/>
      <c r="C278" s="72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</row>
    <row r="279" spans="1:15" s="1" customFormat="1" ht="12.75" customHeight="1" x14ac:dyDescent="0.25">
      <c r="A279" s="8" t="s">
        <v>71</v>
      </c>
    </row>
    <row r="280" spans="1:15" s="1" customFormat="1" ht="15.75" x14ac:dyDescent="0.25">
      <c r="A280" s="8" t="s">
        <v>56</v>
      </c>
    </row>
    <row r="281" spans="1:15" s="1" customFormat="1" ht="24" customHeight="1" x14ac:dyDescent="0.25">
      <c r="A281" s="89" t="s">
        <v>74</v>
      </c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</row>
    <row r="282" spans="1:15" ht="63.75" customHeight="1" x14ac:dyDescent="0.2">
      <c r="A282" s="75" t="s">
        <v>2</v>
      </c>
      <c r="B282" s="88" t="s">
        <v>4</v>
      </c>
      <c r="C282" s="84" t="s">
        <v>32</v>
      </c>
      <c r="D282" s="84" t="s">
        <v>6</v>
      </c>
      <c r="E282" s="84"/>
      <c r="F282" s="84"/>
      <c r="G282" s="77" t="s">
        <v>33</v>
      </c>
      <c r="H282" s="84" t="s">
        <v>7</v>
      </c>
      <c r="I282" s="84"/>
      <c r="J282" s="84"/>
      <c r="K282" s="84"/>
      <c r="L282" s="84" t="s">
        <v>8</v>
      </c>
      <c r="M282" s="84"/>
      <c r="N282" s="84"/>
      <c r="O282" s="84"/>
    </row>
    <row r="283" spans="1:15" ht="15.75" customHeight="1" x14ac:dyDescent="0.2">
      <c r="A283" s="76" t="s">
        <v>3</v>
      </c>
      <c r="B283" s="88"/>
      <c r="C283" s="84"/>
      <c r="D283" s="77" t="s">
        <v>9</v>
      </c>
      <c r="E283" s="77" t="s">
        <v>10</v>
      </c>
      <c r="F283" s="77" t="s">
        <v>11</v>
      </c>
      <c r="G283" s="77" t="s">
        <v>34</v>
      </c>
      <c r="H283" s="77" t="s">
        <v>12</v>
      </c>
      <c r="I283" s="77" t="s">
        <v>13</v>
      </c>
      <c r="J283" s="77" t="s">
        <v>14</v>
      </c>
      <c r="K283" s="77" t="s">
        <v>15</v>
      </c>
      <c r="L283" s="77" t="s">
        <v>16</v>
      </c>
      <c r="M283" s="77" t="s">
        <v>17</v>
      </c>
      <c r="N283" s="77" t="s">
        <v>18</v>
      </c>
      <c r="O283" s="77" t="s">
        <v>19</v>
      </c>
    </row>
    <row r="284" spans="1:15" ht="16.5" customHeight="1" x14ac:dyDescent="0.2">
      <c r="A284" s="90" t="s">
        <v>20</v>
      </c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</row>
    <row r="285" spans="1:15" ht="28.5" customHeight="1" x14ac:dyDescent="0.2">
      <c r="A285" s="36">
        <v>210</v>
      </c>
      <c r="B285" s="52" t="s">
        <v>114</v>
      </c>
      <c r="C285" s="53" t="s">
        <v>120</v>
      </c>
      <c r="D285" s="33">
        <v>10.78</v>
      </c>
      <c r="E285" s="33">
        <v>19.2</v>
      </c>
      <c r="F285" s="33">
        <v>2.04</v>
      </c>
      <c r="G285" s="33">
        <v>224</v>
      </c>
      <c r="H285" s="33">
        <v>0.08</v>
      </c>
      <c r="I285" s="33">
        <v>0.2</v>
      </c>
      <c r="J285" s="33">
        <v>251</v>
      </c>
      <c r="K285" s="33">
        <v>0.57999999999999996</v>
      </c>
      <c r="L285" s="33">
        <v>79.72</v>
      </c>
      <c r="M285" s="33">
        <v>174.6</v>
      </c>
      <c r="N285" s="33">
        <v>12.48</v>
      </c>
      <c r="O285" s="33">
        <v>2.04</v>
      </c>
    </row>
    <row r="286" spans="1:15" ht="27" customHeight="1" x14ac:dyDescent="0.2">
      <c r="A286" s="36" t="s">
        <v>52</v>
      </c>
      <c r="B286" s="52" t="s">
        <v>72</v>
      </c>
      <c r="C286" s="53">
        <v>60</v>
      </c>
      <c r="D286" s="33">
        <v>1.36</v>
      </c>
      <c r="E286" s="33">
        <v>3.59</v>
      </c>
      <c r="F286" s="33">
        <v>7.27</v>
      </c>
      <c r="G286" s="33">
        <v>66.900000000000006</v>
      </c>
      <c r="H286" s="33">
        <v>0.01</v>
      </c>
      <c r="I286" s="33">
        <v>1E-3</v>
      </c>
      <c r="J286" s="33">
        <v>0</v>
      </c>
      <c r="K286" s="33">
        <v>0</v>
      </c>
      <c r="L286" s="33">
        <v>5</v>
      </c>
      <c r="M286" s="33">
        <v>41</v>
      </c>
      <c r="N286" s="33">
        <v>15</v>
      </c>
      <c r="O286" s="33">
        <v>0.3</v>
      </c>
    </row>
    <row r="287" spans="1:15" x14ac:dyDescent="0.2">
      <c r="A287" s="36">
        <v>338</v>
      </c>
      <c r="B287" s="37" t="s">
        <v>59</v>
      </c>
      <c r="C287" s="38">
        <v>100</v>
      </c>
      <c r="D287" s="32">
        <v>0.3</v>
      </c>
      <c r="E287" s="32">
        <v>0.3</v>
      </c>
      <c r="F287" s="32">
        <v>7.35</v>
      </c>
      <c r="G287" s="42">
        <v>33.299999999999997</v>
      </c>
      <c r="H287" s="32">
        <v>0.02</v>
      </c>
      <c r="I287" s="32">
        <v>7.5</v>
      </c>
      <c r="J287" s="32">
        <v>0</v>
      </c>
      <c r="K287" s="32">
        <v>0.15</v>
      </c>
      <c r="L287" s="32">
        <v>12</v>
      </c>
      <c r="M287" s="32">
        <v>8.25</v>
      </c>
      <c r="N287" s="32">
        <v>6.75</v>
      </c>
      <c r="O287" s="32">
        <v>1.65</v>
      </c>
    </row>
    <row r="288" spans="1:15" x14ac:dyDescent="0.2">
      <c r="A288" s="36" t="s">
        <v>52</v>
      </c>
      <c r="B288" s="81" t="s">
        <v>22</v>
      </c>
      <c r="C288" s="82">
        <v>20</v>
      </c>
      <c r="D288" s="32">
        <v>1.58</v>
      </c>
      <c r="E288" s="32">
        <v>0.2</v>
      </c>
      <c r="F288" s="32">
        <v>9.66</v>
      </c>
      <c r="G288" s="32">
        <v>46.76</v>
      </c>
      <c r="H288" s="32">
        <v>0.02</v>
      </c>
      <c r="I288" s="32">
        <v>0</v>
      </c>
      <c r="J288" s="32">
        <v>0</v>
      </c>
      <c r="K288" s="32">
        <v>0.26</v>
      </c>
      <c r="L288" s="32">
        <v>4.5999999999999996</v>
      </c>
      <c r="M288" s="32">
        <v>17.399999999999999</v>
      </c>
      <c r="N288" s="32">
        <v>6.6</v>
      </c>
      <c r="O288" s="32">
        <v>0.22</v>
      </c>
    </row>
    <row r="289" spans="1:16" x14ac:dyDescent="0.2">
      <c r="A289" s="36" t="s">
        <v>52</v>
      </c>
      <c r="B289" s="81" t="s">
        <v>53</v>
      </c>
      <c r="C289" s="82">
        <v>20</v>
      </c>
      <c r="D289" s="32">
        <v>1.1200000000000001</v>
      </c>
      <c r="E289" s="32">
        <v>0.22</v>
      </c>
      <c r="F289" s="32">
        <v>9.8800000000000008</v>
      </c>
      <c r="G289" s="40">
        <v>45.98</v>
      </c>
      <c r="H289" s="32">
        <v>0.02</v>
      </c>
      <c r="I289" s="32">
        <v>0</v>
      </c>
      <c r="J289" s="32">
        <v>0</v>
      </c>
      <c r="K289" s="32">
        <v>0.18</v>
      </c>
      <c r="L289" s="32">
        <v>4.5999999999999996</v>
      </c>
      <c r="M289" s="32">
        <v>21.2</v>
      </c>
      <c r="N289" s="32">
        <v>5</v>
      </c>
      <c r="O289" s="32">
        <v>0.62</v>
      </c>
    </row>
    <row r="290" spans="1:16" x14ac:dyDescent="0.2">
      <c r="A290" s="36">
        <v>377</v>
      </c>
      <c r="B290" s="52" t="s">
        <v>50</v>
      </c>
      <c r="C290" s="53" t="s">
        <v>85</v>
      </c>
      <c r="D290" s="33">
        <v>0.13</v>
      </c>
      <c r="E290" s="33">
        <v>0.02</v>
      </c>
      <c r="F290" s="33">
        <v>15.2</v>
      </c>
      <c r="G290" s="33">
        <v>62</v>
      </c>
      <c r="H290" s="33">
        <v>0</v>
      </c>
      <c r="I290" s="33">
        <v>2.83</v>
      </c>
      <c r="J290" s="33">
        <v>0</v>
      </c>
      <c r="K290" s="33">
        <v>0.01</v>
      </c>
      <c r="L290" s="33">
        <v>14.2</v>
      </c>
      <c r="M290" s="33">
        <v>4.4000000000000004</v>
      </c>
      <c r="N290" s="33">
        <v>2.4</v>
      </c>
      <c r="O290" s="33">
        <v>0.36</v>
      </c>
    </row>
    <row r="291" spans="1:16" ht="13.5" x14ac:dyDescent="0.2">
      <c r="A291" s="35"/>
      <c r="B291" s="59" t="s">
        <v>23</v>
      </c>
      <c r="C291" s="35">
        <v>538</v>
      </c>
      <c r="D291" s="47">
        <f t="shared" ref="D291:O291" si="27">SUM(D285:D290)</f>
        <v>15.270000000000001</v>
      </c>
      <c r="E291" s="47">
        <f t="shared" si="27"/>
        <v>23.529999999999998</v>
      </c>
      <c r="F291" s="47">
        <f t="shared" si="27"/>
        <v>51.399999999999991</v>
      </c>
      <c r="G291" s="47">
        <f t="shared" si="27"/>
        <v>478.94</v>
      </c>
      <c r="H291" s="47">
        <f t="shared" si="27"/>
        <v>0.15</v>
      </c>
      <c r="I291" s="47">
        <f t="shared" si="27"/>
        <v>10.530999999999999</v>
      </c>
      <c r="J291" s="47">
        <f t="shared" si="27"/>
        <v>251</v>
      </c>
      <c r="K291" s="47">
        <f t="shared" si="27"/>
        <v>1.18</v>
      </c>
      <c r="L291" s="47">
        <f t="shared" si="27"/>
        <v>120.11999999999999</v>
      </c>
      <c r="M291" s="47">
        <f t="shared" si="27"/>
        <v>266.84999999999997</v>
      </c>
      <c r="N291" s="47">
        <f t="shared" si="27"/>
        <v>48.230000000000004</v>
      </c>
      <c r="O291" s="47">
        <f t="shared" si="27"/>
        <v>5.19</v>
      </c>
    </row>
    <row r="292" spans="1:16" ht="16.5" customHeight="1" x14ac:dyDescent="0.2">
      <c r="A292" s="90" t="s">
        <v>24</v>
      </c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</row>
    <row r="293" spans="1:16" x14ac:dyDescent="0.2">
      <c r="A293" s="36">
        <v>101</v>
      </c>
      <c r="B293" s="52" t="s">
        <v>100</v>
      </c>
      <c r="C293" s="53">
        <v>250</v>
      </c>
      <c r="D293" s="33">
        <v>1.97</v>
      </c>
      <c r="E293" s="33">
        <v>2.71</v>
      </c>
      <c r="F293" s="33">
        <v>12.11</v>
      </c>
      <c r="G293" s="33">
        <v>85.75</v>
      </c>
      <c r="H293" s="33">
        <v>0.09</v>
      </c>
      <c r="I293" s="33">
        <v>8.25</v>
      </c>
      <c r="J293" s="33">
        <v>0</v>
      </c>
      <c r="K293" s="33">
        <v>1.22</v>
      </c>
      <c r="L293" s="33">
        <v>26.7</v>
      </c>
      <c r="M293" s="33">
        <v>55.9</v>
      </c>
      <c r="N293" s="33">
        <v>22.7</v>
      </c>
      <c r="O293" s="33">
        <v>0.87</v>
      </c>
    </row>
    <row r="294" spans="1:16" x14ac:dyDescent="0.2">
      <c r="A294" s="36">
        <v>259</v>
      </c>
      <c r="B294" s="52" t="s">
        <v>73</v>
      </c>
      <c r="C294" s="53" t="s">
        <v>104</v>
      </c>
      <c r="D294" s="33">
        <v>16.2</v>
      </c>
      <c r="E294" s="33">
        <v>18.09</v>
      </c>
      <c r="F294" s="33">
        <v>16.579999999999998</v>
      </c>
      <c r="G294" s="33">
        <v>295</v>
      </c>
      <c r="H294" s="33">
        <v>0.12</v>
      </c>
      <c r="I294" s="33">
        <v>6.76</v>
      </c>
      <c r="J294" s="33">
        <v>0</v>
      </c>
      <c r="K294" s="33">
        <v>0</v>
      </c>
      <c r="L294" s="33">
        <v>30.5</v>
      </c>
      <c r="M294" s="33">
        <v>205.8</v>
      </c>
      <c r="N294" s="33">
        <v>42.5</v>
      </c>
      <c r="O294" s="33">
        <v>3.86</v>
      </c>
    </row>
    <row r="295" spans="1:16" x14ac:dyDescent="0.2">
      <c r="A295" s="36">
        <v>376</v>
      </c>
      <c r="B295" s="52" t="s">
        <v>101</v>
      </c>
      <c r="C295" s="53" t="s">
        <v>97</v>
      </c>
      <c r="D295" s="33">
        <v>7.0000000000000007E-2</v>
      </c>
      <c r="E295" s="33">
        <v>0.02</v>
      </c>
      <c r="F295" s="33">
        <v>15</v>
      </c>
      <c r="G295" s="33">
        <v>60</v>
      </c>
      <c r="H295" s="33">
        <v>0.02</v>
      </c>
      <c r="I295" s="33">
        <v>4</v>
      </c>
      <c r="J295" s="33">
        <v>0</v>
      </c>
      <c r="K295" s="33">
        <v>0.2</v>
      </c>
      <c r="L295" s="33">
        <v>14</v>
      </c>
      <c r="M295" s="33">
        <v>14</v>
      </c>
      <c r="N295" s="33">
        <v>8</v>
      </c>
      <c r="O295" s="33">
        <v>2.8</v>
      </c>
    </row>
    <row r="296" spans="1:16" x14ac:dyDescent="0.2">
      <c r="A296" s="36" t="s">
        <v>52</v>
      </c>
      <c r="B296" s="52" t="s">
        <v>22</v>
      </c>
      <c r="C296" s="53">
        <v>20</v>
      </c>
      <c r="D296" s="32">
        <v>1.58</v>
      </c>
      <c r="E296" s="32">
        <v>0.2</v>
      </c>
      <c r="F296" s="32">
        <v>9.66</v>
      </c>
      <c r="G296" s="32">
        <v>46.76</v>
      </c>
      <c r="H296" s="32">
        <v>0.02</v>
      </c>
      <c r="I296" s="32">
        <v>0</v>
      </c>
      <c r="J296" s="32">
        <v>0</v>
      </c>
      <c r="K296" s="32">
        <v>0.26</v>
      </c>
      <c r="L296" s="32">
        <v>4.5999999999999996</v>
      </c>
      <c r="M296" s="32">
        <v>17.399999999999999</v>
      </c>
      <c r="N296" s="32">
        <v>6.6</v>
      </c>
      <c r="O296" s="32">
        <v>0.22</v>
      </c>
    </row>
    <row r="297" spans="1:16" x14ac:dyDescent="0.2">
      <c r="A297" s="36" t="s">
        <v>52</v>
      </c>
      <c r="B297" s="52" t="s">
        <v>53</v>
      </c>
      <c r="C297" s="53">
        <v>40</v>
      </c>
      <c r="D297" s="32">
        <v>2.2400000000000002</v>
      </c>
      <c r="E297" s="32">
        <v>0.44</v>
      </c>
      <c r="F297" s="32">
        <v>19.760000000000002</v>
      </c>
      <c r="G297" s="32">
        <v>91.96</v>
      </c>
      <c r="H297" s="32">
        <v>0.04</v>
      </c>
      <c r="I297" s="32"/>
      <c r="J297" s="32"/>
      <c r="K297" s="32">
        <v>0.36</v>
      </c>
      <c r="L297" s="32">
        <v>9.1999999999999993</v>
      </c>
      <c r="M297" s="32">
        <v>42.4</v>
      </c>
      <c r="N297" s="32">
        <v>10</v>
      </c>
      <c r="O297" s="32">
        <v>1.24</v>
      </c>
    </row>
    <row r="298" spans="1:16" ht="13.5" x14ac:dyDescent="0.2">
      <c r="A298" s="52"/>
      <c r="B298" s="44" t="s">
        <v>28</v>
      </c>
      <c r="C298" s="67">
        <v>785</v>
      </c>
      <c r="D298" s="47">
        <f t="shared" ref="D298:O298" si="28">SUM(D293:D297)</f>
        <v>22.060000000000002</v>
      </c>
      <c r="E298" s="47">
        <f t="shared" si="28"/>
        <v>21.46</v>
      </c>
      <c r="F298" s="47">
        <f t="shared" si="28"/>
        <v>73.11</v>
      </c>
      <c r="G298" s="47">
        <f t="shared" si="28"/>
        <v>579.47</v>
      </c>
      <c r="H298" s="47">
        <f t="shared" si="28"/>
        <v>0.28999999999999998</v>
      </c>
      <c r="I298" s="47">
        <f t="shared" si="28"/>
        <v>19.009999999999998</v>
      </c>
      <c r="J298" s="47">
        <f t="shared" si="28"/>
        <v>0</v>
      </c>
      <c r="K298" s="47">
        <f t="shared" si="28"/>
        <v>2.04</v>
      </c>
      <c r="L298" s="47">
        <f t="shared" si="28"/>
        <v>85</v>
      </c>
      <c r="M298" s="47">
        <f t="shared" si="28"/>
        <v>335.49999999999994</v>
      </c>
      <c r="N298" s="47">
        <f t="shared" si="28"/>
        <v>89.8</v>
      </c>
      <c r="O298" s="47">
        <f t="shared" si="28"/>
        <v>8.9899999999999984</v>
      </c>
    </row>
    <row r="299" spans="1:16" ht="13.5" x14ac:dyDescent="0.2">
      <c r="A299" s="52"/>
      <c r="B299" s="35" t="s">
        <v>67</v>
      </c>
      <c r="C299" s="66"/>
      <c r="D299" s="47">
        <f t="shared" ref="D299:O299" si="29">D291+D298</f>
        <v>37.330000000000005</v>
      </c>
      <c r="E299" s="47">
        <f t="shared" si="29"/>
        <v>44.989999999999995</v>
      </c>
      <c r="F299" s="47">
        <f t="shared" si="29"/>
        <v>124.50999999999999</v>
      </c>
      <c r="G299" s="47">
        <f t="shared" si="29"/>
        <v>1058.4100000000001</v>
      </c>
      <c r="H299" s="47">
        <f t="shared" si="29"/>
        <v>0.43999999999999995</v>
      </c>
      <c r="I299" s="47">
        <f t="shared" si="29"/>
        <v>29.540999999999997</v>
      </c>
      <c r="J299" s="47">
        <f t="shared" si="29"/>
        <v>251</v>
      </c>
      <c r="K299" s="47">
        <f t="shared" si="29"/>
        <v>3.2199999999999998</v>
      </c>
      <c r="L299" s="47">
        <f t="shared" si="29"/>
        <v>205.12</v>
      </c>
      <c r="M299" s="47">
        <f t="shared" si="29"/>
        <v>602.34999999999991</v>
      </c>
      <c r="N299" s="47">
        <f t="shared" si="29"/>
        <v>138.03</v>
      </c>
      <c r="O299" s="47">
        <f t="shared" si="29"/>
        <v>14.18</v>
      </c>
      <c r="P299" s="11"/>
    </row>
    <row r="300" spans="1:16" x14ac:dyDescent="0.2">
      <c r="A300" s="13"/>
    </row>
    <row r="301" spans="1:16" x14ac:dyDescent="0.2">
      <c r="A301" s="13"/>
    </row>
    <row r="302" spans="1:16" x14ac:dyDescent="0.2">
      <c r="A302" s="13"/>
    </row>
    <row r="303" spans="1:16" ht="23.25" x14ac:dyDescent="0.2">
      <c r="A303" s="19"/>
    </row>
    <row r="304" spans="1:16" s="22" customFormat="1" ht="18.75" x14ac:dyDescent="0.3">
      <c r="A304" s="83" t="s">
        <v>75</v>
      </c>
      <c r="B304" s="83"/>
      <c r="C304" s="83"/>
      <c r="D304" s="83"/>
      <c r="E304" s="83"/>
      <c r="F304" s="83"/>
      <c r="G304" s="83"/>
      <c r="H304" s="83"/>
      <c r="I304" s="83"/>
    </row>
    <row r="305" spans="1:17" s="22" customFormat="1" ht="18.75" x14ac:dyDescent="0.3">
      <c r="A305" s="23"/>
    </row>
    <row r="306" spans="1:17" s="25" customFormat="1" ht="15.75" x14ac:dyDescent="0.25">
      <c r="A306" s="24" t="s">
        <v>79</v>
      </c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</row>
    <row r="307" spans="1:17" s="25" customFormat="1" ht="15.75" x14ac:dyDescent="0.25">
      <c r="A307" s="24"/>
      <c r="B307" s="17" t="s">
        <v>80</v>
      </c>
      <c r="C307" s="28"/>
      <c r="D307" s="28"/>
      <c r="E307" s="28"/>
      <c r="F307" s="28"/>
      <c r="G307" s="28"/>
      <c r="H307" s="28"/>
      <c r="I307" s="28"/>
      <c r="J307" s="28"/>
      <c r="K307" s="28"/>
      <c r="L307" s="28"/>
    </row>
    <row r="308" spans="1:17" s="25" customFormat="1" ht="15" x14ac:dyDescent="0.25">
      <c r="A308" s="24"/>
    </row>
    <row r="309" spans="1:17" s="25" customFormat="1" ht="15.75" x14ac:dyDescent="0.25">
      <c r="A309" s="24"/>
      <c r="B309" s="17" t="s">
        <v>81</v>
      </c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7" s="25" customFormat="1" ht="15.75" x14ac:dyDescent="0.25">
      <c r="A310" s="27"/>
      <c r="B310" s="20" t="s">
        <v>82</v>
      </c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5" customFormat="1" ht="15" x14ac:dyDescent="0.25">
      <c r="A311" s="26"/>
    </row>
    <row r="312" spans="1:17" s="25" customFormat="1" ht="15" x14ac:dyDescent="0.25">
      <c r="A312" s="24" t="s">
        <v>78</v>
      </c>
    </row>
    <row r="313" spans="1:17" s="25" customFormat="1" ht="15" x14ac:dyDescent="0.25">
      <c r="A313" s="24" t="s">
        <v>76</v>
      </c>
    </row>
    <row r="314" spans="1:17" s="25" customFormat="1" ht="15" x14ac:dyDescent="0.25">
      <c r="A314" s="24" t="s">
        <v>77</v>
      </c>
    </row>
    <row r="315" spans="1:17" s="25" customFormat="1" ht="15" x14ac:dyDescent="0.25">
      <c r="A315" s="24"/>
    </row>
    <row r="316" spans="1:17" s="25" customFormat="1" ht="15.75" x14ac:dyDescent="0.25">
      <c r="A316" s="24"/>
      <c r="B316" s="17" t="s">
        <v>84</v>
      </c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7" ht="18.75" x14ac:dyDescent="0.25">
      <c r="A317" s="21"/>
      <c r="B317" s="18" t="s">
        <v>83</v>
      </c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7" ht="18.75" x14ac:dyDescent="0.2">
      <c r="A318" s="21"/>
      <c r="B318" s="21"/>
    </row>
    <row r="319" spans="1:17" ht="18.75" x14ac:dyDescent="0.2">
      <c r="A319" s="21"/>
    </row>
    <row r="320" spans="1:17" ht="18.75" x14ac:dyDescent="0.2">
      <c r="A320" s="21"/>
    </row>
    <row r="321" spans="1:1" ht="18.75" x14ac:dyDescent="0.2">
      <c r="A321" s="21"/>
    </row>
    <row r="322" spans="1:1" ht="18.75" x14ac:dyDescent="0.2">
      <c r="A322" s="21"/>
    </row>
  </sheetData>
  <mergeCells count="173">
    <mergeCell ref="N176:N177"/>
    <mergeCell ref="O176:O177"/>
    <mergeCell ref="J111:J112"/>
    <mergeCell ref="K111:K112"/>
    <mergeCell ref="L111:L112"/>
    <mergeCell ref="M111:M112"/>
    <mergeCell ref="N111:N112"/>
    <mergeCell ref="O111:O112"/>
    <mergeCell ref="J139:J140"/>
    <mergeCell ref="K139:K140"/>
    <mergeCell ref="L139:L140"/>
    <mergeCell ref="M139:M140"/>
    <mergeCell ref="N139:N140"/>
    <mergeCell ref="O139:O140"/>
    <mergeCell ref="K176:K177"/>
    <mergeCell ref="L176:L177"/>
    <mergeCell ref="E111:E112"/>
    <mergeCell ref="F111:F112"/>
    <mergeCell ref="G111:G112"/>
    <mergeCell ref="H111:H112"/>
    <mergeCell ref="I111:I112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C254:C255"/>
    <mergeCell ref="D254:F254"/>
    <mergeCell ref="A253:O253"/>
    <mergeCell ref="B221:B222"/>
    <mergeCell ref="C221:C222"/>
    <mergeCell ref="H54:H55"/>
    <mergeCell ref="I54:I55"/>
    <mergeCell ref="J54:J55"/>
    <mergeCell ref="K54:K55"/>
    <mergeCell ref="L54:L55"/>
    <mergeCell ref="M54:M55"/>
    <mergeCell ref="N54:N55"/>
    <mergeCell ref="O54:O55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B282:B283"/>
    <mergeCell ref="H282:K282"/>
    <mergeCell ref="L282:O282"/>
    <mergeCell ref="A292:O292"/>
    <mergeCell ref="A284:O284"/>
    <mergeCell ref="C282:C283"/>
    <mergeCell ref="D282:F282"/>
    <mergeCell ref="B23:B24"/>
    <mergeCell ref="A54:A55"/>
    <mergeCell ref="B54:B55"/>
    <mergeCell ref="C54:C55"/>
    <mergeCell ref="D54:D55"/>
    <mergeCell ref="E54:E55"/>
    <mergeCell ref="F54:F55"/>
    <mergeCell ref="G54:G55"/>
    <mergeCell ref="A281:O281"/>
    <mergeCell ref="H254:K254"/>
    <mergeCell ref="L254:O254"/>
    <mergeCell ref="A256:O256"/>
    <mergeCell ref="A260:O260"/>
    <mergeCell ref="A223:O223"/>
    <mergeCell ref="A231:O231"/>
    <mergeCell ref="A220:O220"/>
    <mergeCell ref="B254:B255"/>
    <mergeCell ref="D221:F221"/>
    <mergeCell ref="H221:K221"/>
    <mergeCell ref="L221:O221"/>
    <mergeCell ref="A202:O202"/>
    <mergeCell ref="A194:O194"/>
    <mergeCell ref="A159:O159"/>
    <mergeCell ref="A168:O168"/>
    <mergeCell ref="C192:C193"/>
    <mergeCell ref="D192:F192"/>
    <mergeCell ref="H192:K192"/>
    <mergeCell ref="B192:B193"/>
    <mergeCell ref="L192:O192"/>
    <mergeCell ref="A191:O191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M176:M177"/>
    <mergeCell ref="C96:C97"/>
    <mergeCell ref="D96:F96"/>
    <mergeCell ref="A77:O77"/>
    <mergeCell ref="B157:B158"/>
    <mergeCell ref="C157:C158"/>
    <mergeCell ref="D157:F157"/>
    <mergeCell ref="H157:K157"/>
    <mergeCell ref="L157:O157"/>
    <mergeCell ref="A123:O123"/>
    <mergeCell ref="H124:K124"/>
    <mergeCell ref="L124:O124"/>
    <mergeCell ref="A126:O126"/>
    <mergeCell ref="B124:B125"/>
    <mergeCell ref="C124:C125"/>
    <mergeCell ref="D124:F124"/>
    <mergeCell ref="A132:O132"/>
    <mergeCell ref="L86:L87"/>
    <mergeCell ref="M86:M87"/>
    <mergeCell ref="N86:N87"/>
    <mergeCell ref="O86:O87"/>
    <mergeCell ref="A111:A112"/>
    <mergeCell ref="B111:B112"/>
    <mergeCell ref="C111:C112"/>
    <mergeCell ref="D111:D112"/>
    <mergeCell ref="A3:O3"/>
    <mergeCell ref="A34:O34"/>
    <mergeCell ref="D35:F36"/>
    <mergeCell ref="G35:G37"/>
    <mergeCell ref="H35:K36"/>
    <mergeCell ref="L35:O36"/>
    <mergeCell ref="A46:O46"/>
    <mergeCell ref="A38:O38"/>
    <mergeCell ref="B35:B37"/>
    <mergeCell ref="C35:C37"/>
    <mergeCell ref="N23:N24"/>
    <mergeCell ref="O23:O24"/>
    <mergeCell ref="I23:I24"/>
    <mergeCell ref="J23:J24"/>
    <mergeCell ref="L23:L24"/>
    <mergeCell ref="M23:M24"/>
    <mergeCell ref="G23:G24"/>
    <mergeCell ref="H23:H24"/>
    <mergeCell ref="K23:K24"/>
    <mergeCell ref="A23:A24"/>
    <mergeCell ref="C23:C24"/>
    <mergeCell ref="D23:D24"/>
    <mergeCell ref="E23:E24"/>
    <mergeCell ref="A304:I304"/>
    <mergeCell ref="F23:F24"/>
    <mergeCell ref="A15:O15"/>
    <mergeCell ref="A6:O6"/>
    <mergeCell ref="B4:B5"/>
    <mergeCell ref="C4:C5"/>
    <mergeCell ref="D4:F4"/>
    <mergeCell ref="G4:G5"/>
    <mergeCell ref="H4:K4"/>
    <mergeCell ref="L4:O4"/>
    <mergeCell ref="A66:O66"/>
    <mergeCell ref="D67:F67"/>
    <mergeCell ref="G67:G68"/>
    <mergeCell ref="H67:K67"/>
    <mergeCell ref="L67:O67"/>
    <mergeCell ref="B67:B68"/>
    <mergeCell ref="C67:C68"/>
    <mergeCell ref="A69:O69"/>
    <mergeCell ref="A95:O95"/>
    <mergeCell ref="H96:K96"/>
    <mergeCell ref="L96:O96"/>
    <mergeCell ref="A98:O98"/>
    <mergeCell ref="A102:O102"/>
    <mergeCell ref="B96:B9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Лист1!_Hlk257807538</vt:lpstr>
      <vt:lpstr>Лист1!_Hlk257874330</vt:lpstr>
      <vt:lpstr>Лист1!OLE_LINK13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Admin</cp:lastModifiedBy>
  <cp:lastPrinted>2022-09-01T10:33:15Z</cp:lastPrinted>
  <dcterms:created xsi:type="dcterms:W3CDTF">2015-06-05T18:19:34Z</dcterms:created>
  <dcterms:modified xsi:type="dcterms:W3CDTF">2022-09-06T08:06:55Z</dcterms:modified>
</cp:coreProperties>
</file>