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720" activeTab="0"/>
  </bookViews>
  <sheets>
    <sheet name="стр.1-2" sheetId="1" r:id="rId1"/>
    <sheet name="стр.3-4" sheetId="2" r:id="rId2"/>
    <sheet name="стр.5-6" sheetId="3" r:id="rId3"/>
    <sheet name="стр.7" sheetId="4" r:id="rId4"/>
    <sheet name="стр.8" sheetId="5" r:id="rId5"/>
    <sheet name="стр.9" sheetId="6" r:id="rId6"/>
    <sheet name="стр.10" sheetId="7" r:id="rId7"/>
  </sheets>
  <definedNames>
    <definedName name="_xlnm.Print_Area" localSheetId="0">'стр.1-2'!$A$1:$BD$57</definedName>
    <definedName name="_xlnm.Print_Area" localSheetId="2">'стр.5-6'!$A$1:$CF$72</definedName>
  </definedNames>
  <calcPr fullCalcOnLoad="1"/>
</workbook>
</file>

<file path=xl/sharedStrings.xml><?xml version="1.0" encoding="utf-8"?>
<sst xmlns="http://schemas.openxmlformats.org/spreadsheetml/2006/main" count="706" uniqueCount="370">
  <si>
    <t>Форма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</si>
  <si>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</si>
  <si>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</si>
  <si>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</si>
  <si>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</si>
  <si>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М.П.</t>
  </si>
  <si>
    <t>"</t>
  </si>
  <si>
    <t xml:space="preserve"> г.</t>
  </si>
  <si>
    <t>(дата утверждения документа)</t>
  </si>
  <si>
    <t>План финансово-хозяйственной деятельности</t>
  </si>
  <si>
    <t xml:space="preserve">на </t>
  </si>
  <si>
    <t>(финансовый год, финансовый год и плановый период)</t>
  </si>
  <si>
    <t>КОДЫ</t>
  </si>
  <si>
    <t>Форма по КФД</t>
  </si>
  <si>
    <t>Дата</t>
  </si>
  <si>
    <t>по ОКОПФ</t>
  </si>
  <si>
    <t>по ОКПО</t>
  </si>
  <si>
    <t>по ОКВЭД</t>
  </si>
  <si>
    <t>по  ОКТМО</t>
  </si>
  <si>
    <t>по ОКАТО</t>
  </si>
  <si>
    <t>ИНН/КПП</t>
  </si>
  <si>
    <t>ОГРН</t>
  </si>
  <si>
    <t>Единица измерения: руб.</t>
  </si>
  <si>
    <t>по ОКЕИ</t>
  </si>
  <si>
    <t>383</t>
  </si>
  <si>
    <t>Наименование органа,
осуществляющего функции
и полномочия учредителя</t>
  </si>
  <si>
    <t>г.</t>
  </si>
  <si>
    <t>по Сводному реестру</t>
  </si>
  <si>
    <t>Приложение 
к Порядку составления и утверждения плана финансово-хозяйственной деятельности 
федеральных государственных бюджетных учреждений, находящихся в ведении 
Федеральной службы по надзору в сфере образования и науки, 
утвержденному приказом Рособрнадзора от 20.10.2016 N 1773</t>
  </si>
  <si>
    <t>Таблица 1. Показатели финансового состояния учреждения</t>
  </si>
  <si>
    <t>(последняя отчетная дата)</t>
  </si>
  <si>
    <t>Наименование показателя</t>
  </si>
  <si>
    <t>Сумма, руб.</t>
  </si>
  <si>
    <t>Нефинансовые активы, всего</t>
  </si>
  <si>
    <t>из них:</t>
  </si>
  <si>
    <t>1.1</t>
  </si>
  <si>
    <t>в том числе:</t>
  </si>
  <si>
    <t>1.2</t>
  </si>
  <si>
    <t>1.2.1</t>
  </si>
  <si>
    <t>общая балансовая стоимость особо ценного движимого имущества</t>
  </si>
  <si>
    <t>1.2.2</t>
  </si>
  <si>
    <t>остаточная стоимость особо ценного движимого имущества</t>
  </si>
  <si>
    <t>Финансовые активы, всего</t>
  </si>
  <si>
    <t>2.1</t>
  </si>
  <si>
    <t>Денежные средства учреждения, всего</t>
  </si>
  <si>
    <t>2.1.1</t>
  </si>
  <si>
    <t>денежные средства учреждения на счетах</t>
  </si>
  <si>
    <t>2.1.2</t>
  </si>
  <si>
    <t>денежные средства учреждения, размещенные на депозиты в кредитной организации</t>
  </si>
  <si>
    <t>2.2</t>
  </si>
  <si>
    <t>Иные финансовые инструменты</t>
  </si>
  <si>
    <t>2.3</t>
  </si>
  <si>
    <t>2.4</t>
  </si>
  <si>
    <t>2.4.1</t>
  </si>
  <si>
    <t>по выданным авансам на услуги связи</t>
  </si>
  <si>
    <t>2.4.2</t>
  </si>
  <si>
    <t>по выданным авансам на транспортные услуги</t>
  </si>
  <si>
    <t>2.4.3</t>
  </si>
  <si>
    <t>по выданным авансам на коммунальные услуги</t>
  </si>
  <si>
    <t>2.4.4</t>
  </si>
  <si>
    <t>по выданным авансам на арендную плату за пользование имуществом</t>
  </si>
  <si>
    <t>2.4.5</t>
  </si>
  <si>
    <t>по выданным авансам на работы, услуги по содержанию имущества</t>
  </si>
  <si>
    <t>2.4.6</t>
  </si>
  <si>
    <t>по выданным авансам на прочие работы, услуги</t>
  </si>
  <si>
    <t>2.4.7</t>
  </si>
  <si>
    <t>по выданным авансам на приобретение основных средств</t>
  </si>
  <si>
    <t>2.4.8</t>
  </si>
  <si>
    <t>по выданным авансам на приобретение нематериальных активов</t>
  </si>
  <si>
    <t>2.4.9</t>
  </si>
  <si>
    <t>по выданным авансам на приобретение непроизведенных активов</t>
  </si>
  <si>
    <t>2.4.10</t>
  </si>
  <si>
    <t>по выданным авансам на приобретение материальных запасов</t>
  </si>
  <si>
    <t>2.4.11</t>
  </si>
  <si>
    <t>по выданным авансам на прочие расходы</t>
  </si>
  <si>
    <t>2.5</t>
  </si>
  <si>
    <t>Дебиторская задолженность по выданным авансам за счет доходов, полученных от платной и иной приносящей доход деятельности, всего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</si>
  <si>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</si>
  <si>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</si>
  <si>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</si>
  <si>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</si>
  <si>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</si>
  <si>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</si>
  <si>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</si>
  <si>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</si>
  <si>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</si>
  <si>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</si>
  <si>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</si>
  <si>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2.6</t>
  </si>
  <si>
    <t>Дебиторская задолженность по платежам в бюджеты за счет средств федерального бюджета</t>
  </si>
  <si>
    <t>2.7.</t>
  </si>
  <si>
    <t>Дебиторская задолженность по платежам в бюджеты за счет доходов, полученных от платной и иной приносящей доход деятельности</t>
  </si>
  <si>
    <t>Обязательства, всего</t>
  </si>
  <si>
    <t>3.1</t>
  </si>
  <si>
    <t>Долговые обязательства</t>
  </si>
  <si>
    <t>3.2</t>
  </si>
  <si>
    <t>Кредиторская задолженность</t>
  </si>
  <si>
    <t>из нее:</t>
  </si>
  <si>
    <t>3.2.1</t>
  </si>
  <si>
    <t>Просроченная кредиторская задолженность</t>
  </si>
  <si>
    <t>3.2.2</t>
  </si>
  <si>
    <t>3.2.2.1</t>
  </si>
  <si>
    <t>по начислениям на выплаты по оплате труда</t>
  </si>
  <si>
    <t>3.2.2.2</t>
  </si>
  <si>
    <t>по оплате услуг связи</t>
  </si>
  <si>
    <t>3.2.2.3</t>
  </si>
  <si>
    <t>по оплате транспортных услуг</t>
  </si>
  <si>
    <t>3.2.2.4</t>
  </si>
  <si>
    <t>по оплате коммунальных услуг</t>
  </si>
  <si>
    <t>3.2.2.5</t>
  </si>
  <si>
    <t>по оплате арендной платы за пользование имуществом</t>
  </si>
  <si>
    <t>3.2.2.6</t>
  </si>
  <si>
    <t>по оплате работ, услуг по содержанию имущества</t>
  </si>
  <si>
    <t>3.2.2.7</t>
  </si>
  <si>
    <t>по оплате прочих работ, услуг</t>
  </si>
  <si>
    <t>3.2.2.8</t>
  </si>
  <si>
    <t>по приобретению основных средств</t>
  </si>
  <si>
    <t>3.2.2.9</t>
  </si>
  <si>
    <t>по приобретению нематериальных активов</t>
  </si>
  <si>
    <t>3.2.2.10</t>
  </si>
  <si>
    <t>по приобретению непроизведенных активов</t>
  </si>
  <si>
    <t>3.2.2.11</t>
  </si>
  <si>
    <t>по приобретению материальных запасов</t>
  </si>
  <si>
    <t>3.2.2.12</t>
  </si>
  <si>
    <t>по оплате прочих расходов</t>
  </si>
  <si>
    <t>3.2.2.13</t>
  </si>
  <si>
    <t>по платежам в бюджет</t>
  </si>
  <si>
    <t>3.2.2.14</t>
  </si>
  <si>
    <t>по прочим расчетам с кредиторами</t>
  </si>
  <si>
    <t>3.2.3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</si>
  <si>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</si>
  <si>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3.2.3.1</t>
  </si>
  <si>
    <t>3.2.3.2</t>
  </si>
  <si>
    <t>3.2.3.3</t>
  </si>
  <si>
    <t>3.2.3.4</t>
  </si>
  <si>
    <t>3.2.3.5</t>
  </si>
  <si>
    <t>3.2.3.6</t>
  </si>
  <si>
    <t>3.2.3.7</t>
  </si>
  <si>
    <t>3.2.3.8</t>
  </si>
  <si>
    <t>3.2.3.9</t>
  </si>
  <si>
    <t>3.2.3.10</t>
  </si>
  <si>
    <t>3.2.3.11</t>
  </si>
  <si>
    <t>3.2.3.12</t>
  </si>
  <si>
    <t>3.2.3.13</t>
  </si>
  <si>
    <t>3.2.3.14</t>
  </si>
  <si>
    <t>N п/п</t>
  </si>
  <si>
    <t>Таблица 2. Показатели по поступлениям и выплатам учреждения</t>
  </si>
  <si>
    <t>на 20</t>
  </si>
  <si>
    <t xml:space="preserve"> год</t>
  </si>
  <si>
    <t>Код
строки</t>
  </si>
  <si>
    <t>Код
по бюджетной классификации Российской Федерации</t>
  </si>
  <si>
    <t>Объем финансового обеспечения, руб.</t>
  </si>
  <si>
    <t>Всего</t>
  </si>
  <si>
    <t>в том числе</t>
  </si>
  <si>
    <t>субсидии, предоставляемые
в соответствии с абзацем вторым
пункта 1 статьи
78.1 Бюджетного
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</si>
  <si>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</si>
  <si>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</si>
  <si>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всего</t>
  </si>
  <si>
    <t>из них
гранты</t>
  </si>
  <si>
    <t>2</t>
  </si>
  <si>
    <t>3</t>
  </si>
  <si>
    <t>100</t>
  </si>
  <si>
    <t>Х</t>
  </si>
  <si>
    <t>Доходы от собственности</t>
  </si>
  <si>
    <t>110</t>
  </si>
  <si>
    <t>120</t>
  </si>
  <si>
    <t>Доходы от оказания услуг (работ)</t>
  </si>
  <si>
    <t>130</t>
  </si>
  <si>
    <t>121</t>
  </si>
  <si>
    <t>…</t>
  </si>
  <si>
    <t>доходы от иных видов деятельности</t>
  </si>
  <si>
    <t>123</t>
  </si>
  <si>
    <t>Доходы от штрафов, пеней, иных сумм
принудительного изъятия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</si>
  <si>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</si>
  <si>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</si>
  <si>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150</t>
  </si>
  <si>
    <t>Иные субсидии, предоставленные из бюджета</t>
  </si>
  <si>
    <t>180</t>
  </si>
  <si>
    <t>Доходы от операций с активами</t>
  </si>
  <si>
    <t>160</t>
  </si>
  <si>
    <t>170</t>
  </si>
  <si>
    <t>Прочие доходы</t>
  </si>
  <si>
    <t>Выплаты по расходам, всего</t>
  </si>
  <si>
    <t>200</t>
  </si>
  <si>
    <t>в том числе на:</t>
  </si>
  <si>
    <t>Выплаты персоналу, всего</t>
  </si>
  <si>
    <t>210</t>
  </si>
  <si>
    <t>оплата труда</t>
  </si>
  <si>
    <t>211</t>
  </si>
  <si>
    <t>111</t>
  </si>
  <si>
    <t>иные выплаты, за исключением оплаты труда</t>
  </si>
  <si>
    <t>212</t>
  </si>
  <si>
    <t>112</t>
  </si>
  <si>
    <t>начисления на выплаты по оплате труда</t>
  </si>
  <si>
    <t>213</t>
  </si>
  <si>
    <t>119</t>
  </si>
  <si>
    <t>Социальные и иные выплаты населению, всего</t>
  </si>
  <si>
    <t>220</t>
  </si>
  <si>
    <t>300</t>
  </si>
  <si>
    <t>социальные выплаты гражданам, кроме публичных нормативных социальных выплат</t>
  </si>
  <si>
    <t>221</t>
  </si>
  <si>
    <t>320</t>
  </si>
  <si>
    <t>стипендии</t>
  </si>
  <si>
    <t>222</t>
  </si>
  <si>
    <t>340</t>
  </si>
  <si>
    <t>премии и гранты</t>
  </si>
  <si>
    <t>223</t>
  </si>
  <si>
    <t>350</t>
  </si>
  <si>
    <t>иные выплаты населению</t>
  </si>
  <si>
    <t>224</t>
  </si>
  <si>
    <t>360</t>
  </si>
  <si>
    <t>Иные бюджетные ассигнования, всего</t>
  </si>
  <si>
    <t>230</t>
  </si>
  <si>
    <t>800</t>
  </si>
  <si>
    <t>исполнение судебных актов</t>
  </si>
  <si>
    <t>231</t>
  </si>
  <si>
    <t>830</t>
  </si>
  <si>
    <t>уплата налогов, сборов и иных платежей, всего</t>
  </si>
  <si>
    <t>232</t>
  </si>
  <si>
    <t>850</t>
  </si>
  <si>
    <t>уплата налога на имущество организаций и
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</si>
  <si>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</si>
  <si>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</si>
  <si>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</si>
  <si>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</si>
  <si>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</si>
  <si>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</t>
  </si>
  <si>
    <t>233</t>
  </si>
  <si>
    <t>860</t>
  </si>
  <si>
    <t>взносы в международные организации</t>
  </si>
  <si>
    <t>862</t>
  </si>
  <si>
    <t>240</t>
  </si>
  <si>
    <t>иные закупки товаров, работ и услуг для
обеспечения государственных нужд</t>
  </si>
  <si>
    <t>241</t>
  </si>
  <si>
    <t>научно-исследовательские и опытно-
конструкторские работы</t>
  </si>
  <si>
    <t>244</t>
  </si>
  <si>
    <t>Поступление финансовых активов, всего</t>
  </si>
  <si>
    <t>поступление на счета бюджетов</t>
  </si>
  <si>
    <t>310</t>
  </si>
  <si>
    <t>510</t>
  </si>
  <si>
    <t>увеличение стоимости иных финансовых активов</t>
  </si>
  <si>
    <t>550</t>
  </si>
  <si>
    <t>Выбытие финансовых активов, всего</t>
  </si>
  <si>
    <t>400</t>
  </si>
  <si>
    <t>выбытие со счетов бюджетов</t>
  </si>
  <si>
    <t>410</t>
  </si>
  <si>
    <t>610</t>
  </si>
  <si>
    <t>уменьшение стоимости иных финансовых активов</t>
  </si>
  <si>
    <t>420</t>
  </si>
  <si>
    <t>650</t>
  </si>
  <si>
    <t>Остаток средств на начало года</t>
  </si>
  <si>
    <t>500</t>
  </si>
  <si>
    <t>возврат неиспользованных остатков субсидий прошлых лет в доход бюджета</t>
  </si>
  <si>
    <t>520</t>
  </si>
  <si>
    <t>Остаток средств на конец года</t>
  </si>
  <si>
    <t>600</t>
  </si>
  <si>
    <t>поступления от оказания услуг (выполнения работ) на платной основе и от иной приносящей доход деятельности</t>
  </si>
  <si>
    <t>Таблица 2.1. Показатели выплат по расходам на закупку товаров, работ, услуг учреждения</t>
  </si>
  <si>
    <t>Наименование
показателя</t>
  </si>
  <si>
    <t>Код строки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</si>
  <si>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</si>
  <si>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</si>
  <si>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</si>
  <si>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очередной финансовый год</t>
  </si>
  <si>
    <t>1-й год планового периода</t>
  </si>
  <si>
    <t>2-й год планового периода</t>
  </si>
  <si>
    <t>Выплаты по расходам на закупку товаров, работ,
услуг, всего:</t>
  </si>
  <si>
    <t>0001</t>
  </si>
  <si>
    <t>в том числе: на оплату контрактов, заключенных
до начала очередного финансового года:</t>
  </si>
  <si>
    <t>1001</t>
  </si>
  <si>
    <t>на закупку товаров,
работ, услуг по году
начала закупки:</t>
  </si>
  <si>
    <t>2001</t>
  </si>
  <si>
    <t>на</t>
  </si>
  <si>
    <t>в соответствии с Федеральным законом от
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</si>
  <si>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
18 июля 2011 г. N 223-ФЗ "О закупках товаров, работ, услуг отдельными видами юридических лиц"</t>
  </si>
  <si>
    <t>Таблица 3. Сведения о средствах, поступающих во временное распоряжение учреждения</t>
  </si>
  <si>
    <t>(очередной финансовый год)</t>
  </si>
  <si>
    <t>010</t>
  </si>
  <si>
    <t>020</t>
  </si>
  <si>
    <t>Поступление</t>
  </si>
  <si>
    <t>030</t>
  </si>
  <si>
    <t>Выбытие</t>
  </si>
  <si>
    <t>040</t>
  </si>
  <si>
    <t>Таблица 4. Справочная информация</t>
  </si>
  <si>
    <t>10</t>
  </si>
  <si>
    <t>20</t>
  </si>
  <si>
    <t>30</t>
  </si>
  <si>
    <t>Объем публичных обязательств, всего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</si>
  <si>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</t>
  </si>
  <si>
    <t>Объем средств, поступивших во временное распоряжение, всего</t>
  </si>
  <si>
    <t>Сведения о вносимых изменениях</t>
  </si>
  <si>
    <t>по виду поступлений</t>
  </si>
  <si>
    <t>(субсидия на выполнение государственного задания, целевые субсидии, субсидии
на осуществление капитальных вложений, средства обязательного медицинского страхования, поступления от оказания услуг (выполнения работ) на платной основе
и от иной приносящей доход деятельности)</t>
  </si>
  <si>
    <t>Сумма изменений
(+; 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</si>
  <si>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</si>
  <si>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</si>
  <si>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Поступления, всего:</t>
  </si>
  <si>
    <t>Выплаты, всего:</t>
  </si>
  <si>
    <t>Поступление финансовых активов, всего:</t>
  </si>
  <si>
    <t>Выбытие финансовых активов, всего:</t>
  </si>
  <si>
    <t>Планируемый остаток средств на конец планируемого финансового года</t>
  </si>
  <si>
    <t>Поступления от доходов, всего</t>
  </si>
  <si>
    <t>Начальник Управления образования и молодежи Администрации г.Алушты Республики Крым</t>
  </si>
  <si>
    <t>И.Ю.Гончарова</t>
  </si>
  <si>
    <t>января</t>
  </si>
  <si>
    <t>16</t>
  </si>
  <si>
    <t>2017</t>
  </si>
  <si>
    <t>2017 год</t>
  </si>
  <si>
    <t>16.01.2017</t>
  </si>
  <si>
    <t>Адрес фактического местонахождения муниципального бюджетного учреждения</t>
  </si>
  <si>
    <t>Сведения о деятельности муниципального бюджетного учреждения</t>
  </si>
  <si>
    <t>Цели деятельности муниципального бюджетного учреждения:</t>
  </si>
  <si>
    <t>Основные виды деятельности муниципального бюджетного учреждения:</t>
  </si>
  <si>
    <t>Перечень оказываемых услуг (выполняемых работ), относящихся в соответствии с уставом муниципального бюджетного учреждения к основным видам деятельности, предоставление которых для физических и юридических лиц осуществляется за плату:</t>
  </si>
  <si>
    <t>балансовая стоимость имущества, закрепленного собственником имущества за муниципальным</t>
  </si>
  <si>
    <t>балансовая стоимость имущества, приобретенного муниципальным бюджетным учреждением</t>
  </si>
  <si>
    <t xml:space="preserve">Общая балансовая стоимость недвижимого муниципального имущества на дату составления Плана </t>
  </si>
  <si>
    <t xml:space="preserve">Общая балансовая стоимость движимого муниципального имущества на дату составления Плана </t>
  </si>
  <si>
    <t xml:space="preserve">01 января </t>
  </si>
  <si>
    <t>Дебиторская задолженность по доходам, полученным за счет средств муниципального бюджета</t>
  </si>
  <si>
    <t>Дебиторская задолженность по выданным авансам, полученным за счет средств муниципального бюджета, всего</t>
  </si>
  <si>
    <t>на 2017</t>
  </si>
  <si>
    <t>доходы от оказания муниципальным бюджетным учреждением услуг (выполнения работ), являющихся основными, предоставление которых для физических и юридических лиц осуществляется на платной основе</t>
  </si>
  <si>
    <t>субсидия на выполнение муниципального задания</t>
  </si>
  <si>
    <t>Закупка товаров, работ и услуг для обеспечения муниципальных нужд</t>
  </si>
  <si>
    <t>прочая закупка товаров, работ и услуг для обеспечения муниципальных нужд</t>
  </si>
  <si>
    <t>01 января</t>
  </si>
  <si>
    <t>Наименование муниципального бюджетного учреждения</t>
  </si>
  <si>
    <t>Кредиторская задолженность по расчетам с поставщиками и подрядчиками за счет средств муниципального бюджета, всего</t>
  </si>
  <si>
    <t>возврат остатка субсидии на выполнение муниципального задания в объеме, соответствующем недостигнутым показателям  муниципального задания</t>
  </si>
  <si>
    <t>17</t>
  </si>
  <si>
    <t>9101005795/910101001</t>
  </si>
  <si>
    <r>
      <t xml:space="preserve">за счет выделенных собственником имущества учреждения средств составляет:  </t>
    </r>
    <r>
      <rPr>
        <b/>
        <sz val="10.5"/>
        <rFont val="Times New Roman"/>
        <family val="1"/>
      </rPr>
      <t xml:space="preserve">0,00 </t>
    </r>
    <r>
      <rPr>
        <sz val="10.5"/>
        <rFont val="Times New Roman"/>
        <family val="1"/>
      </rPr>
      <t>руб.</t>
    </r>
  </si>
  <si>
    <r>
      <t xml:space="preserve">за счет доходов, полученных от иной приносящей доход деятельности составляет: </t>
    </r>
    <r>
      <rPr>
        <b/>
        <sz val="10.5"/>
        <rFont val="Times New Roman"/>
        <family val="1"/>
      </rPr>
      <t xml:space="preserve"> 0,00 </t>
    </r>
    <r>
      <rPr>
        <sz val="10.5"/>
        <rFont val="Times New Roman"/>
        <family val="1"/>
      </rPr>
      <t xml:space="preserve"> руб.</t>
    </r>
  </si>
  <si>
    <t>Общая балансовая стоимость недвижимого имущества, всего</t>
  </si>
  <si>
    <t>1.1.1.</t>
  </si>
  <si>
    <t>Стоимость имущества, закрепленного собственником имущества за учреждением (подразделением) на праве оперативного управления</t>
  </si>
  <si>
    <t>1.1.2.</t>
  </si>
  <si>
    <t>Стоимость имущества, приобретенного учреждением (подразделением) за счет выделенных собственником имущества учреждения средств</t>
  </si>
  <si>
    <t>1.1.3.</t>
  </si>
  <si>
    <t>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</si>
  <si>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1.1.4.</t>
  </si>
  <si>
    <t>Остаточная стоимость недвижимого имущества</t>
  </si>
  <si>
    <t>Общая балансовая стоимость движимого  имущества</t>
  </si>
  <si>
    <t>243</t>
  </si>
  <si>
    <t>245</t>
  </si>
  <si>
    <t>417</t>
  </si>
  <si>
    <t xml:space="preserve">Закупка товаров, работ, услуг в целях капитального ремонта государственного (муниципального) имущества
</t>
  </si>
  <si>
    <t xml:space="preserve"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
</t>
  </si>
  <si>
    <t>Капитальные вложения на строительство объектов недвижимого имущества государственными (муниципальными) учреждениями
Приказ
Об утверждении Указаний о порядке применения бюджетной классификации Российской Федерации (не нуждается в госрегистрации)
© Материал из Справочная система «Госфинансы».
Подробнее: http://www.gosfinansy.ru/#/document/99/499032456/ZAP26UI3HA/?of=copy-7529036c33</t>
  </si>
  <si>
    <t>Капитальные вложения в объекты государственной (муниципальной) собственности</t>
  </si>
  <si>
    <t>250</t>
  </si>
  <si>
    <t>75403</t>
  </si>
  <si>
    <t>85.14</t>
  </si>
  <si>
    <t>Образование среднее общее</t>
  </si>
  <si>
    <t>Управление образования и молодежи Администрации г.Алушты</t>
  </si>
  <si>
    <t>Реализация основных общеобразовательных программ основного общего образования; Реализация основных общеобразовательных программ начального общего образования; Реализация дополнительных общеразвивающих программ;  Реализация основных общеобразовательных программ среднего общего образования</t>
  </si>
  <si>
    <t>00808653</t>
  </si>
  <si>
    <t>35703000104</t>
  </si>
  <si>
    <t>35403000002</t>
  </si>
  <si>
    <t>1149102171767</t>
  </si>
  <si>
    <t>353Э0153</t>
  </si>
  <si>
    <t>298542, Российская Федерация, Республика Крым, г. Алушта, пгт.Партенит,  ул. Победы, д. 1</t>
  </si>
  <si>
    <r>
      <t xml:space="preserve">составляет - </t>
    </r>
    <r>
      <rPr>
        <b/>
        <sz val="10.5"/>
        <rFont val="Times New Roman"/>
        <family val="1"/>
      </rPr>
      <t>24134380,23</t>
    </r>
    <r>
      <rPr>
        <sz val="10.5"/>
        <rFont val="Times New Roman"/>
        <family val="1"/>
      </rPr>
      <t xml:space="preserve"> руб. в том числе :</t>
    </r>
  </si>
  <si>
    <r>
      <t xml:space="preserve">бюджетным учреждением на праве оперативного управления, составляет: </t>
    </r>
    <r>
      <rPr>
        <b/>
        <sz val="10.5"/>
        <rFont val="Times New Roman"/>
        <family val="1"/>
      </rPr>
      <t>24134380,23</t>
    </r>
    <r>
      <rPr>
        <sz val="10.5"/>
        <rFont val="Times New Roman"/>
        <family val="1"/>
      </rPr>
      <t xml:space="preserve"> руб</t>
    </r>
  </si>
  <si>
    <r>
      <t xml:space="preserve">составляет- </t>
    </r>
    <r>
      <rPr>
        <b/>
        <sz val="10.5"/>
        <rFont val="Times New Roman"/>
        <family val="1"/>
      </rPr>
      <t xml:space="preserve">8377372,54 </t>
    </r>
    <r>
      <rPr>
        <sz val="10.5"/>
        <rFont val="Times New Roman"/>
        <family val="1"/>
      </rPr>
      <t xml:space="preserve"> руб. в том числе:</t>
    </r>
  </si>
  <si>
    <r>
      <t>балансовая стоимость особо ценного движимого имущества составляет - 867405,78</t>
    </r>
    <r>
      <rPr>
        <b/>
        <sz val="10.5"/>
        <rFont val="Times New Roman"/>
        <family val="1"/>
      </rPr>
      <t xml:space="preserve"> руб</t>
    </r>
  </si>
  <si>
    <t>Директор МОУ "Партенитская школа" города Алушты</t>
  </si>
  <si>
    <t>Муниципальное образовательное учреждение Партенитская школа города Алушты</t>
  </si>
  <si>
    <t>Дуганова Л.В.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</si>
</sst>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Times New Roman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8"/>
      <name val="Times New Roman"/>
      <family val="1"/>
    </font>
    <font>
      <b/>
      <sz val="10.5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0" fontId="7" fillId="0" borderId="12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/>
    </xf>
    <xf numFmtId="4" fontId="6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32" borderId="0" xfId="0" applyFont="1" applyFill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49" fontId="0" fillId="0" borderId="12" xfId="0" applyNumberFormat="1" applyFont="1" applyBorder="1" applyAlignment="1">
      <alignment horizontal="left" wrapText="1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49" fontId="0" fillId="0" borderId="13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vertic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  <xf numFmtId="0" fontId="6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11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4" fontId="5" fillId="32" borderId="0" xfId="0" applyNumberFormat="1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8" fillId="0" borderId="16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4" fontId="8" fillId="32" borderId="16" xfId="0" applyNumberFormat="1" applyFont="1" applyFill="1" applyBorder="1" applyAlignment="1">
      <alignment horizontal="center" vertical="center"/>
    </xf>
    <xf numFmtId="4" fontId="8" fillId="32" borderId="17" xfId="0" applyNumberFormat="1" applyFont="1" applyFill="1" applyBorder="1" applyAlignment="1">
      <alignment horizontal="center" vertical="center"/>
    </xf>
    <xf numFmtId="4" fontId="8" fillId="32" borderId="18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8" fillId="32" borderId="16" xfId="0" applyFont="1" applyFill="1" applyBorder="1" applyAlignment="1">
      <alignment horizontal="left" vertical="center" wrapText="1"/>
    </xf>
    <xf numFmtId="0" fontId="8" fillId="32" borderId="17" xfId="0" applyFont="1" applyFill="1" applyBorder="1" applyAlignment="1">
      <alignment horizontal="left" vertical="center" wrapText="1"/>
    </xf>
    <xf numFmtId="0" fontId="8" fillId="32" borderId="18" xfId="0" applyFont="1" applyFill="1" applyBorder="1" applyAlignment="1">
      <alignment horizontal="left" vertical="center" wrapText="1"/>
    </xf>
    <xf numFmtId="49" fontId="8" fillId="32" borderId="16" xfId="0" applyNumberFormat="1" applyFont="1" applyFill="1" applyBorder="1" applyAlignment="1">
      <alignment horizontal="center" vertical="center"/>
    </xf>
    <xf numFmtId="49" fontId="8" fillId="32" borderId="17" xfId="0" applyNumberFormat="1" applyFont="1" applyFill="1" applyBorder="1" applyAlignment="1">
      <alignment horizontal="center" vertical="center"/>
    </xf>
    <xf numFmtId="49" fontId="8" fillId="32" borderId="18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0" fontId="10" fillId="0" borderId="1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12" xfId="0" applyNumberFormat="1" applyFont="1" applyBorder="1" applyAlignment="1">
      <alignment horizontal="left"/>
    </xf>
    <xf numFmtId="49" fontId="6" fillId="0" borderId="0" xfId="0" applyNumberFormat="1" applyFont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49" fontId="6" fillId="0" borderId="0" xfId="0" applyNumberFormat="1" applyFont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7"/>
  <sheetViews>
    <sheetView showGridLines="0" tabSelected="1" view="pageBreakPreview" zoomScale="124" zoomScaleSheetLayoutView="124" zoomScalePageLayoutView="0" workbookViewId="0" topLeftCell="A16">
      <selection activeCell="AT20" sqref="AT20:BC20"/>
    </sheetView>
  </sheetViews>
  <sheetFormatPr defaultColWidth="1.83203125" defaultRowHeight="12.75"/>
  <sheetData>
    <row r="1" spans="1:55" s="1" customFormat="1" ht="71.25" customHeight="1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</row>
    <row r="2" s="2" customFormat="1" ht="15" customHeight="1">
      <c r="BC2" s="3" t="s">
        <v>0</v>
      </c>
    </row>
    <row r="3" spans="28:55" s="4" customFormat="1" ht="12.75" customHeight="1">
      <c r="AB3" s="63" t="s">
        <v>1</v>
      </c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</row>
    <row r="4" spans="28:55" s="4" customFormat="1" ht="24.75" customHeight="1">
      <c r="AB4" s="64" t="s">
        <v>302</v>
      </c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</row>
    <row r="5" spans="28:55" s="4" customFormat="1" ht="12.75">
      <c r="AB5" s="65" t="s">
        <v>2</v>
      </c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</row>
    <row r="6" spans="28:55" s="1" customFormat="1" ht="12.75" customHeight="1">
      <c r="AB6" s="57"/>
      <c r="AC6" s="57"/>
      <c r="AD6" s="57"/>
      <c r="AE6" s="57"/>
      <c r="AF6" s="57"/>
      <c r="AG6" s="57"/>
      <c r="AH6" s="57"/>
      <c r="AI6" s="57"/>
      <c r="AJ6" s="57" t="s">
        <v>303</v>
      </c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</row>
    <row r="7" spans="28:55" s="4" customFormat="1" ht="12.75">
      <c r="AB7" s="89" t="s">
        <v>3</v>
      </c>
      <c r="AC7" s="89"/>
      <c r="AD7" s="89"/>
      <c r="AE7" s="89"/>
      <c r="AF7" s="89"/>
      <c r="AG7" s="89"/>
      <c r="AH7" s="89"/>
      <c r="AI7" s="89"/>
      <c r="AJ7" s="89" t="s">
        <v>4</v>
      </c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</row>
    <row r="8" spans="28:55" s="1" customFormat="1" ht="12.75" customHeight="1">
      <c r="AB8" s="4"/>
      <c r="AC8" s="4" t="s">
        <v>5</v>
      </c>
      <c r="AD8" s="4"/>
      <c r="AE8" s="4"/>
      <c r="AF8" s="6" t="s">
        <v>6</v>
      </c>
      <c r="AG8" s="62">
        <v>16</v>
      </c>
      <c r="AH8" s="62"/>
      <c r="AI8" s="24" t="s">
        <v>6</v>
      </c>
      <c r="AJ8" s="66" t="s">
        <v>304</v>
      </c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0">
        <v>20</v>
      </c>
      <c r="AY8" s="60"/>
      <c r="AZ8" s="61" t="s">
        <v>330</v>
      </c>
      <c r="BA8" s="61"/>
      <c r="BB8" s="4" t="s">
        <v>26</v>
      </c>
      <c r="BC8" s="4"/>
    </row>
    <row r="9" spans="28:55" s="4" customFormat="1" ht="12.75">
      <c r="AB9" s="1"/>
      <c r="AC9" s="1"/>
      <c r="AD9" s="1"/>
      <c r="AE9" s="1"/>
      <c r="AF9" s="1"/>
      <c r="AG9" s="1"/>
      <c r="AH9" s="90" t="s">
        <v>8</v>
      </c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1"/>
      <c r="BB9" s="1"/>
      <c r="BC9" s="1"/>
    </row>
    <row r="10" s="1" customFormat="1" ht="12.75" customHeight="1"/>
    <row r="11" s="4" customFormat="1" ht="12.75" customHeight="1"/>
    <row r="12" s="4" customFormat="1" ht="12.75" customHeight="1"/>
    <row r="13" spans="1:55" s="7" customFormat="1" ht="15" customHeight="1">
      <c r="A13" s="91" t="s">
        <v>9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</row>
    <row r="14" spans="14:43" s="7" customFormat="1" ht="15" customHeight="1">
      <c r="N14" s="9" t="s">
        <v>10</v>
      </c>
      <c r="O14" s="92" t="s">
        <v>307</v>
      </c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8"/>
    </row>
    <row r="15" spans="15:42" s="10" customFormat="1" ht="12.75" customHeight="1">
      <c r="O15" s="93" t="s">
        <v>11</v>
      </c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</row>
    <row r="16" spans="46:55" s="4" customFormat="1" ht="15" customHeight="1">
      <c r="AT16" s="85" t="s">
        <v>12</v>
      </c>
      <c r="AU16" s="85"/>
      <c r="AV16" s="85"/>
      <c r="AW16" s="85"/>
      <c r="AX16" s="85"/>
      <c r="AY16" s="85"/>
      <c r="AZ16" s="85"/>
      <c r="BA16" s="85"/>
      <c r="BB16" s="85"/>
      <c r="BC16" s="85"/>
    </row>
    <row r="17" spans="44:55" s="4" customFormat="1" ht="15" customHeight="1">
      <c r="AR17" s="6" t="s">
        <v>13</v>
      </c>
      <c r="AT17" s="77"/>
      <c r="AU17" s="78"/>
      <c r="AV17" s="78"/>
      <c r="AW17" s="78"/>
      <c r="AX17" s="78"/>
      <c r="AY17" s="78"/>
      <c r="AZ17" s="78"/>
      <c r="BA17" s="78"/>
      <c r="BB17" s="78"/>
      <c r="BC17" s="79"/>
    </row>
    <row r="18" spans="16:55" s="4" customFormat="1" ht="15" customHeight="1">
      <c r="P18" s="6" t="s">
        <v>6</v>
      </c>
      <c r="Q18" s="66" t="s">
        <v>305</v>
      </c>
      <c r="R18" s="66"/>
      <c r="S18" s="66"/>
      <c r="T18" s="4" t="s">
        <v>6</v>
      </c>
      <c r="U18" s="66" t="s">
        <v>304</v>
      </c>
      <c r="V18" s="66"/>
      <c r="W18" s="66"/>
      <c r="X18" s="66"/>
      <c r="Y18" s="66"/>
      <c r="Z18" s="66"/>
      <c r="AA18" s="66"/>
      <c r="AB18" s="66"/>
      <c r="AC18" s="66"/>
      <c r="AD18" s="66"/>
      <c r="AF18" s="66" t="s">
        <v>306</v>
      </c>
      <c r="AG18" s="66"/>
      <c r="AH18" s="66"/>
      <c r="AI18" s="66"/>
      <c r="AJ18" s="4" t="s">
        <v>26</v>
      </c>
      <c r="AR18" s="6" t="s">
        <v>14</v>
      </c>
      <c r="AT18" s="77" t="s">
        <v>308</v>
      </c>
      <c r="AU18" s="78"/>
      <c r="AV18" s="78"/>
      <c r="AW18" s="78"/>
      <c r="AX18" s="78"/>
      <c r="AY18" s="78"/>
      <c r="AZ18" s="78"/>
      <c r="BA18" s="78"/>
      <c r="BB18" s="78"/>
      <c r="BC18" s="79"/>
    </row>
    <row r="19" spans="44:55" s="4" customFormat="1" ht="15" customHeight="1">
      <c r="AR19" s="6" t="s">
        <v>15</v>
      </c>
      <c r="AT19" s="77" t="s">
        <v>352</v>
      </c>
      <c r="AU19" s="78"/>
      <c r="AV19" s="78"/>
      <c r="AW19" s="78"/>
      <c r="AX19" s="78"/>
      <c r="AY19" s="78"/>
      <c r="AZ19" s="78"/>
      <c r="BA19" s="78"/>
      <c r="BB19" s="78"/>
      <c r="BC19" s="79"/>
    </row>
    <row r="20" spans="44:55" s="4" customFormat="1" ht="15" customHeight="1">
      <c r="AR20" s="6" t="s">
        <v>16</v>
      </c>
      <c r="AT20" s="77" t="s">
        <v>357</v>
      </c>
      <c r="AU20" s="78"/>
      <c r="AV20" s="78"/>
      <c r="AW20" s="78"/>
      <c r="AX20" s="78"/>
      <c r="AY20" s="78"/>
      <c r="AZ20" s="78"/>
      <c r="BA20" s="78"/>
      <c r="BB20" s="78"/>
      <c r="BC20" s="79"/>
    </row>
    <row r="21" spans="1:55" s="4" customFormat="1" ht="15" customHeight="1">
      <c r="A21" s="81" t="s">
        <v>327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8" t="s">
        <v>368</v>
      </c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R21" s="6" t="s">
        <v>17</v>
      </c>
      <c r="AT21" s="77" t="s">
        <v>353</v>
      </c>
      <c r="AU21" s="78"/>
      <c r="AV21" s="78"/>
      <c r="AW21" s="78"/>
      <c r="AX21" s="78"/>
      <c r="AY21" s="78"/>
      <c r="AZ21" s="78"/>
      <c r="BA21" s="78"/>
      <c r="BB21" s="78"/>
      <c r="BC21" s="79"/>
    </row>
    <row r="22" spans="1:55" s="4" customFormat="1" ht="24.75" customHeight="1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R22" s="6" t="s">
        <v>18</v>
      </c>
      <c r="AT22" s="71" t="s">
        <v>358</v>
      </c>
      <c r="AU22" s="66"/>
      <c r="AV22" s="66"/>
      <c r="AW22" s="66"/>
      <c r="AX22" s="66"/>
      <c r="AY22" s="66"/>
      <c r="AZ22" s="66"/>
      <c r="BA22" s="66"/>
      <c r="BB22" s="66"/>
      <c r="BC22" s="72"/>
    </row>
    <row r="23" spans="19:55" s="4" customFormat="1" ht="15" customHeight="1"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R23" s="6" t="s">
        <v>19</v>
      </c>
      <c r="AT23" s="71" t="s">
        <v>359</v>
      </c>
      <c r="AU23" s="66"/>
      <c r="AV23" s="66"/>
      <c r="AW23" s="66"/>
      <c r="AX23" s="66"/>
      <c r="AY23" s="66"/>
      <c r="AZ23" s="66"/>
      <c r="BA23" s="66"/>
      <c r="BB23" s="66"/>
      <c r="BC23" s="72"/>
    </row>
    <row r="24" spans="1:55" s="12" customFormat="1" ht="15" customHeight="1">
      <c r="A24" s="11" t="s">
        <v>20</v>
      </c>
      <c r="G24" s="12" t="s">
        <v>331</v>
      </c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R24" s="13" t="s">
        <v>21</v>
      </c>
      <c r="AT24" s="77" t="s">
        <v>360</v>
      </c>
      <c r="AU24" s="78"/>
      <c r="AV24" s="78"/>
      <c r="AW24" s="78"/>
      <c r="AX24" s="78"/>
      <c r="AY24" s="78"/>
      <c r="AZ24" s="78"/>
      <c r="BA24" s="78"/>
      <c r="BB24" s="78"/>
      <c r="BC24" s="79"/>
    </row>
    <row r="25" spans="1:55" s="12" customFormat="1" ht="15" customHeight="1">
      <c r="A25" s="14" t="s">
        <v>22</v>
      </c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R25" s="6" t="s">
        <v>23</v>
      </c>
      <c r="AT25" s="77" t="s">
        <v>24</v>
      </c>
      <c r="AU25" s="78"/>
      <c r="AV25" s="78"/>
      <c r="AW25" s="78"/>
      <c r="AX25" s="78"/>
      <c r="AY25" s="78"/>
      <c r="AZ25" s="78"/>
      <c r="BA25" s="78"/>
      <c r="BB25" s="78"/>
      <c r="BC25" s="79"/>
    </row>
    <row r="26" spans="1:55" s="12" customFormat="1" ht="9" customHeight="1">
      <c r="A26" s="15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R26" s="16"/>
      <c r="AT26" s="68" t="s">
        <v>361</v>
      </c>
      <c r="AU26" s="69"/>
      <c r="AV26" s="69"/>
      <c r="AW26" s="69"/>
      <c r="AX26" s="69"/>
      <c r="AY26" s="69"/>
      <c r="AZ26" s="69"/>
      <c r="BA26" s="69"/>
      <c r="BB26" s="69"/>
      <c r="BC26" s="70"/>
    </row>
    <row r="27" spans="1:55" s="12" customFormat="1" ht="25.5" customHeight="1">
      <c r="A27" s="73" t="s">
        <v>25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 t="s">
        <v>355</v>
      </c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5" t="s">
        <v>27</v>
      </c>
      <c r="AL27" s="75"/>
      <c r="AM27" s="75"/>
      <c r="AN27" s="75"/>
      <c r="AO27" s="75"/>
      <c r="AP27" s="75"/>
      <c r="AQ27" s="75"/>
      <c r="AR27" s="75"/>
      <c r="AT27" s="71"/>
      <c r="AU27" s="66"/>
      <c r="AV27" s="66"/>
      <c r="AW27" s="66"/>
      <c r="AX27" s="66"/>
      <c r="AY27" s="66"/>
      <c r="AZ27" s="66"/>
      <c r="BA27" s="66"/>
      <c r="BB27" s="66"/>
      <c r="BC27" s="72"/>
    </row>
    <row r="28" spans="1:55" s="12" customFormat="1" ht="12.7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W28" s="17"/>
      <c r="AX28" s="17"/>
      <c r="AY28" s="17"/>
      <c r="AZ28" s="17"/>
      <c r="BA28" s="17"/>
      <c r="BB28" s="17"/>
      <c r="BC28" s="17"/>
    </row>
    <row r="29" spans="1:55" s="4" customFormat="1" ht="12.75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</row>
    <row r="30" spans="1:55" s="4" customFormat="1" ht="39" customHeight="1">
      <c r="A30" s="81" t="s">
        <v>309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2" t="s">
        <v>362</v>
      </c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</row>
    <row r="31" s="4" customFormat="1" ht="12.75" customHeight="1"/>
    <row r="32" s="4" customFormat="1" ht="12.75" customHeight="1"/>
    <row r="33" spans="1:55" s="21" customFormat="1" ht="14.25">
      <c r="A33" s="83" t="s">
        <v>310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</row>
    <row r="34" spans="1:55" s="21" customFormat="1" ht="12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</row>
    <row r="35" spans="1:55" s="4" customFormat="1" ht="15" customHeight="1">
      <c r="A35" s="46" t="s">
        <v>311</v>
      </c>
      <c r="B35" s="47"/>
      <c r="C35" s="4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</row>
    <row r="36" spans="1:55" s="4" customFormat="1" ht="59.25" customHeight="1">
      <c r="A36" s="67" t="s">
        <v>356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</row>
    <row r="37" spans="1:55" s="4" customFormat="1" ht="5.2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</row>
    <row r="38" spans="1:55" s="4" customFormat="1" ht="15" customHeight="1">
      <c r="A38" s="58" t="s">
        <v>312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</row>
    <row r="39" spans="1:56" s="4" customFormat="1" ht="16.5" customHeight="1">
      <c r="A39" s="86" t="s">
        <v>354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</row>
    <row r="40" spans="1:55" s="4" customFormat="1" ht="37.5" customHeight="1">
      <c r="A40" s="58" t="s">
        <v>313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</row>
    <row r="41" spans="1:55" s="4" customFormat="1" ht="15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</row>
    <row r="42" spans="1:56" s="4" customFormat="1" ht="13.5">
      <c r="A42" s="26" t="s">
        <v>316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5"/>
    </row>
    <row r="43" spans="1:56" s="4" customFormat="1" ht="13.5">
      <c r="A43" s="94" t="s">
        <v>363</v>
      </c>
      <c r="B43" s="94"/>
      <c r="C43" s="94"/>
      <c r="D43" s="94"/>
      <c r="E43" s="94"/>
      <c r="F43" s="94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</row>
    <row r="44" spans="1:56" s="4" customFormat="1" ht="13.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</row>
    <row r="45" spans="1:56" s="4" customFormat="1" ht="13.5">
      <c r="A45" s="26" t="s">
        <v>314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5"/>
    </row>
    <row r="46" spans="1:56" s="4" customFormat="1" ht="13.5">
      <c r="A46" s="97" t="s">
        <v>364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25"/>
      <c r="BC46" s="25"/>
      <c r="BD46" s="25"/>
    </row>
    <row r="47" spans="1:56" s="4" customFormat="1" ht="13.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</row>
    <row r="48" spans="1:56" s="4" customFormat="1" ht="13.5">
      <c r="A48" s="26" t="s">
        <v>315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5"/>
    </row>
    <row r="49" spans="1:60" s="4" customFormat="1" ht="13.5">
      <c r="A49" s="97" t="s">
        <v>332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9"/>
      <c r="BC49" s="99"/>
      <c r="BD49" s="99"/>
      <c r="BE49" s="99"/>
      <c r="BF49" s="99"/>
      <c r="BG49" s="99"/>
      <c r="BH49" s="27"/>
    </row>
    <row r="50" spans="1:56" s="4" customFormat="1" ht="13.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</row>
    <row r="51" spans="1:56" s="4" customFormat="1" ht="13.5">
      <c r="A51" s="25" t="s">
        <v>315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</row>
    <row r="52" spans="1:56" s="4" customFormat="1" ht="13.5">
      <c r="A52" s="27" t="s">
        <v>333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P52" s="44"/>
      <c r="AQ52" s="44"/>
      <c r="AR52" s="44"/>
      <c r="AS52" s="44"/>
      <c r="AT52" s="44"/>
      <c r="AU52" s="44"/>
      <c r="AV52" s="27"/>
      <c r="AW52" s="25"/>
      <c r="AX52" s="25"/>
      <c r="AY52" s="25"/>
      <c r="AZ52" s="25"/>
      <c r="BA52" s="25"/>
      <c r="BB52" s="25"/>
      <c r="BC52" s="25"/>
      <c r="BD52" s="25"/>
    </row>
    <row r="53" spans="1:56" s="4" customFormat="1" ht="13.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W53" s="25"/>
      <c r="AX53" s="25"/>
      <c r="AY53" s="25"/>
      <c r="AZ53" s="25"/>
      <c r="BA53" s="25"/>
      <c r="BB53" s="25"/>
      <c r="BC53" s="25"/>
      <c r="BD53" s="25"/>
    </row>
    <row r="54" spans="1:56" s="4" customFormat="1" ht="13.5">
      <c r="A54" s="25" t="s">
        <v>317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</row>
    <row r="55" spans="1:56" s="4" customFormat="1" ht="13.5">
      <c r="A55" s="96" t="s">
        <v>365</v>
      </c>
      <c r="B55" s="96"/>
      <c r="C55" s="96"/>
      <c r="D55" s="96"/>
      <c r="E55" s="96"/>
      <c r="F55" s="96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</row>
    <row r="56" spans="1:56" s="4" customFormat="1" ht="13.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</row>
    <row r="57" spans="1:56" s="4" customFormat="1" ht="13.5">
      <c r="A57" s="48" t="s">
        <v>366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25"/>
      <c r="AW57" s="25"/>
      <c r="AX57" s="25"/>
      <c r="AY57" s="25"/>
      <c r="AZ57" s="25"/>
      <c r="BA57" s="25"/>
      <c r="BB57" s="25"/>
      <c r="BC57" s="25"/>
      <c r="BD57" s="25"/>
    </row>
  </sheetData>
  <sheetProtection/>
  <mergeCells count="52">
    <mergeCell ref="A43:AD43"/>
    <mergeCell ref="A55:U55"/>
    <mergeCell ref="A41:BC41"/>
    <mergeCell ref="A46:BA46"/>
    <mergeCell ref="BB49:BG49"/>
    <mergeCell ref="A49:BA49"/>
    <mergeCell ref="A39:BD39"/>
    <mergeCell ref="A38:BC38"/>
    <mergeCell ref="A21:R22"/>
    <mergeCell ref="S21:AJ22"/>
    <mergeCell ref="AB7:AI7"/>
    <mergeCell ref="AJ7:BC7"/>
    <mergeCell ref="AH9:AZ9"/>
    <mergeCell ref="A13:BC13"/>
    <mergeCell ref="O14:AP14"/>
    <mergeCell ref="O15:AP15"/>
    <mergeCell ref="AT21:BC21"/>
    <mergeCell ref="AT22:BC22"/>
    <mergeCell ref="AT16:BC16"/>
    <mergeCell ref="AT17:BC17"/>
    <mergeCell ref="AT19:BC19"/>
    <mergeCell ref="AT20:BC20"/>
    <mergeCell ref="A30:W30"/>
    <mergeCell ref="X30:BC30"/>
    <mergeCell ref="A33:BC33"/>
    <mergeCell ref="Q18:S18"/>
    <mergeCell ref="U18:AD18"/>
    <mergeCell ref="AF18:AI18"/>
    <mergeCell ref="AT18:BC18"/>
    <mergeCell ref="AT23:BC23"/>
    <mergeCell ref="S24:AJ24"/>
    <mergeCell ref="AT24:BC24"/>
    <mergeCell ref="AJ8:AW8"/>
    <mergeCell ref="A36:BC36"/>
    <mergeCell ref="AT26:BC27"/>
    <mergeCell ref="A27:R28"/>
    <mergeCell ref="S27:AJ28"/>
    <mergeCell ref="AK27:AR27"/>
    <mergeCell ref="S26:AJ26"/>
    <mergeCell ref="AT25:BC25"/>
    <mergeCell ref="S23:AJ23"/>
    <mergeCell ref="S25:AJ25"/>
    <mergeCell ref="AB6:AI6"/>
    <mergeCell ref="AJ6:BC6"/>
    <mergeCell ref="A40:BC40"/>
    <mergeCell ref="A1:BC1"/>
    <mergeCell ref="AX8:AY8"/>
    <mergeCell ref="AZ8:BA8"/>
    <mergeCell ref="AG8:AH8"/>
    <mergeCell ref="AB3:BC3"/>
    <mergeCell ref="AB4:BC4"/>
    <mergeCell ref="AB5:BC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90"/>
  <sheetViews>
    <sheetView showGridLines="0" zoomScalePageLayoutView="0" workbookViewId="0" topLeftCell="A4">
      <selection activeCell="A4" sqref="A4:IV4"/>
    </sheetView>
  </sheetViews>
  <sheetFormatPr defaultColWidth="1.83203125" defaultRowHeight="12.75"/>
  <cols>
    <col min="1" max="44" width="1.83203125" style="2" customWidth="1"/>
    <col min="45" max="55" width="1.83203125" style="52" customWidth="1"/>
    <col min="56" max="16384" width="1.83203125" style="2" customWidth="1"/>
  </cols>
  <sheetData>
    <row r="1" spans="3:55" ht="13.5" customHeight="1">
      <c r="C1" s="131" t="s">
        <v>29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51"/>
    </row>
    <row r="2" spans="8:42" ht="12" customHeight="1">
      <c r="H2" s="23"/>
      <c r="I2" s="23"/>
      <c r="J2" s="23"/>
      <c r="P2" s="3" t="s">
        <v>10</v>
      </c>
      <c r="Q2" s="132" t="s">
        <v>318</v>
      </c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3">
        <v>20</v>
      </c>
      <c r="AM2" s="133"/>
      <c r="AN2" s="134" t="s">
        <v>330</v>
      </c>
      <c r="AO2" s="134"/>
      <c r="AP2" s="22" t="s">
        <v>7</v>
      </c>
    </row>
    <row r="3" spans="8:45" ht="16.5" customHeight="1">
      <c r="H3" s="23"/>
      <c r="J3" s="50"/>
      <c r="O3" s="50"/>
      <c r="P3" s="50"/>
      <c r="Q3" s="145" t="s">
        <v>30</v>
      </c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50"/>
      <c r="AM3" s="50"/>
      <c r="AN3" s="50"/>
      <c r="AO3" s="50"/>
      <c r="AP3" s="50"/>
      <c r="AQ3" s="50"/>
      <c r="AS3" s="53"/>
    </row>
    <row r="4" spans="1:55" ht="13.5" customHeight="1">
      <c r="A4" s="100" t="s">
        <v>145</v>
      </c>
      <c r="B4" s="101"/>
      <c r="C4" s="101"/>
      <c r="D4" s="101"/>
      <c r="E4" s="102"/>
      <c r="F4" s="101" t="s">
        <v>31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2"/>
      <c r="AS4" s="128" t="s">
        <v>32</v>
      </c>
      <c r="AT4" s="129"/>
      <c r="AU4" s="129"/>
      <c r="AV4" s="129"/>
      <c r="AW4" s="129"/>
      <c r="AX4" s="129"/>
      <c r="AY4" s="129"/>
      <c r="AZ4" s="129"/>
      <c r="BA4" s="129"/>
      <c r="BB4" s="129"/>
      <c r="BC4" s="130"/>
    </row>
    <row r="5" spans="1:55" s="21" customFormat="1" ht="13.5" customHeight="1">
      <c r="A5" s="135">
        <v>1</v>
      </c>
      <c r="B5" s="136"/>
      <c r="C5" s="136"/>
      <c r="D5" s="136"/>
      <c r="E5" s="137"/>
      <c r="F5" s="119" t="s">
        <v>33</v>
      </c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20"/>
      <c r="AS5" s="138">
        <v>32511752.77</v>
      </c>
      <c r="AT5" s="139"/>
      <c r="AU5" s="139"/>
      <c r="AV5" s="139"/>
      <c r="AW5" s="139"/>
      <c r="AX5" s="139"/>
      <c r="AY5" s="139"/>
      <c r="AZ5" s="139"/>
      <c r="BA5" s="139"/>
      <c r="BB5" s="139"/>
      <c r="BC5" s="140"/>
    </row>
    <row r="6" spans="1:55" ht="10.5" customHeight="1">
      <c r="A6" s="110"/>
      <c r="B6" s="111"/>
      <c r="C6" s="111"/>
      <c r="D6" s="111"/>
      <c r="E6" s="112"/>
      <c r="F6" s="108" t="s">
        <v>34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9"/>
      <c r="AS6" s="113"/>
      <c r="AT6" s="114"/>
      <c r="AU6" s="114"/>
      <c r="AV6" s="114"/>
      <c r="AW6" s="114"/>
      <c r="AX6" s="114"/>
      <c r="AY6" s="114"/>
      <c r="AZ6" s="114"/>
      <c r="BA6" s="114"/>
      <c r="BB6" s="114"/>
      <c r="BC6" s="115"/>
    </row>
    <row r="7" spans="1:55" ht="12.75" customHeight="1">
      <c r="A7" s="127" t="s">
        <v>35</v>
      </c>
      <c r="B7" s="127"/>
      <c r="C7" s="127"/>
      <c r="D7" s="127"/>
      <c r="E7" s="127"/>
      <c r="F7" s="103" t="s">
        <v>334</v>
      </c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4"/>
      <c r="AS7" s="113">
        <v>24134380.23</v>
      </c>
      <c r="AT7" s="114"/>
      <c r="AU7" s="114"/>
      <c r="AV7" s="114"/>
      <c r="AW7" s="114"/>
      <c r="AX7" s="114"/>
      <c r="AY7" s="114"/>
      <c r="AZ7" s="114"/>
      <c r="BA7" s="114"/>
      <c r="BB7" s="114"/>
      <c r="BC7" s="115"/>
    </row>
    <row r="8" spans="1:55" ht="12" customHeight="1">
      <c r="A8" s="127"/>
      <c r="B8" s="127"/>
      <c r="C8" s="127"/>
      <c r="D8" s="127"/>
      <c r="E8" s="127"/>
      <c r="F8" s="108" t="s">
        <v>36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9"/>
      <c r="AS8" s="113"/>
      <c r="AT8" s="114"/>
      <c r="AU8" s="114"/>
      <c r="AV8" s="114"/>
      <c r="AW8" s="114"/>
      <c r="AX8" s="114"/>
      <c r="AY8" s="114"/>
      <c r="AZ8" s="114"/>
      <c r="BA8" s="114"/>
      <c r="BB8" s="114"/>
      <c r="BC8" s="115"/>
    </row>
    <row r="9" spans="1:55" ht="30.75" customHeight="1">
      <c r="A9" s="144" t="s">
        <v>335</v>
      </c>
      <c r="B9" s="144"/>
      <c r="C9" s="144"/>
      <c r="D9" s="144"/>
      <c r="E9" s="144"/>
      <c r="F9" s="124" t="s">
        <v>336</v>
      </c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6"/>
      <c r="AS9" s="113">
        <v>24134380.23</v>
      </c>
      <c r="AT9" s="114"/>
      <c r="AU9" s="114"/>
      <c r="AV9" s="114"/>
      <c r="AW9" s="114"/>
      <c r="AX9" s="114"/>
      <c r="AY9" s="114"/>
      <c r="AZ9" s="114"/>
      <c r="BA9" s="114"/>
      <c r="BB9" s="114"/>
      <c r="BC9" s="115"/>
    </row>
    <row r="10" spans="1:55" ht="30.75" customHeight="1">
      <c r="A10" s="144" t="s">
        <v>337</v>
      </c>
      <c r="B10" s="144"/>
      <c r="C10" s="144"/>
      <c r="D10" s="144"/>
      <c r="E10" s="144"/>
      <c r="F10" s="124" t="s">
        <v>338</v>
      </c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6"/>
      <c r="AS10" s="113"/>
      <c r="AT10" s="114"/>
      <c r="AU10" s="114"/>
      <c r="AV10" s="114"/>
      <c r="AW10" s="114"/>
      <c r="AX10" s="114"/>
      <c r="AY10" s="114"/>
      <c r="AZ10" s="114"/>
      <c r="BA10" s="114"/>
      <c r="BB10" s="114"/>
      <c r="BC10" s="115"/>
    </row>
    <row r="11" spans="1:55" ht="30.75" customHeight="1">
      <c r="A11" s="144" t="s">
        <v>339</v>
      </c>
      <c r="B11" s="144"/>
      <c r="C11" s="144"/>
      <c r="D11" s="144"/>
      <c r="E11" s="144"/>
      <c r="F11" s="124" t="s">
        <v>340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6"/>
      <c r="AS11" s="113"/>
      <c r="AT11" s="114"/>
      <c r="AU11" s="114"/>
      <c r="AV11" s="114"/>
      <c r="AW11" s="114"/>
      <c r="AX11" s="114"/>
      <c r="AY11" s="114"/>
      <c r="AZ11" s="114"/>
      <c r="BA11" s="114"/>
      <c r="BB11" s="114"/>
      <c r="BC11" s="115"/>
    </row>
    <row r="12" spans="1:55" ht="15">
      <c r="A12" s="144" t="s">
        <v>341</v>
      </c>
      <c r="B12" s="144"/>
      <c r="C12" s="144"/>
      <c r="D12" s="144"/>
      <c r="E12" s="144"/>
      <c r="F12" s="141" t="s">
        <v>342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3"/>
      <c r="AS12" s="113">
        <v>0</v>
      </c>
      <c r="AT12" s="114"/>
      <c r="AU12" s="114"/>
      <c r="AV12" s="114"/>
      <c r="AW12" s="114"/>
      <c r="AX12" s="114"/>
      <c r="AY12" s="114"/>
      <c r="AZ12" s="114"/>
      <c r="BA12" s="114"/>
      <c r="BB12" s="114"/>
      <c r="BC12" s="115"/>
    </row>
    <row r="13" spans="1:55" ht="15">
      <c r="A13" s="100" t="s">
        <v>37</v>
      </c>
      <c r="B13" s="101"/>
      <c r="C13" s="101"/>
      <c r="D13" s="101"/>
      <c r="E13" s="102"/>
      <c r="F13" s="103" t="s">
        <v>343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4"/>
      <c r="AS13" s="105">
        <v>8377372.54</v>
      </c>
      <c r="AT13" s="106"/>
      <c r="AU13" s="106"/>
      <c r="AV13" s="106"/>
      <c r="AW13" s="106"/>
      <c r="AX13" s="106"/>
      <c r="AY13" s="106"/>
      <c r="AZ13" s="106"/>
      <c r="BA13" s="106"/>
      <c r="BB13" s="106"/>
      <c r="BC13" s="107"/>
    </row>
    <row r="14" spans="1:55" ht="15" customHeight="1">
      <c r="A14" s="100"/>
      <c r="B14" s="101"/>
      <c r="C14" s="101"/>
      <c r="D14" s="101"/>
      <c r="E14" s="102"/>
      <c r="F14" s="108" t="s">
        <v>36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9"/>
      <c r="AS14" s="105"/>
      <c r="AT14" s="106"/>
      <c r="AU14" s="106"/>
      <c r="AV14" s="106"/>
      <c r="AW14" s="106"/>
      <c r="AX14" s="106"/>
      <c r="AY14" s="106"/>
      <c r="AZ14" s="106"/>
      <c r="BA14" s="106"/>
      <c r="BB14" s="106"/>
      <c r="BC14" s="107"/>
    </row>
    <row r="15" spans="1:55" ht="15" customHeight="1">
      <c r="A15" s="100" t="s">
        <v>38</v>
      </c>
      <c r="B15" s="101"/>
      <c r="C15" s="101"/>
      <c r="D15" s="101"/>
      <c r="E15" s="102"/>
      <c r="F15" s="103" t="s">
        <v>39</v>
      </c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4"/>
      <c r="AS15" s="105">
        <v>867405.78</v>
      </c>
      <c r="AT15" s="106"/>
      <c r="AU15" s="106"/>
      <c r="AV15" s="106"/>
      <c r="AW15" s="106"/>
      <c r="AX15" s="106"/>
      <c r="AY15" s="106"/>
      <c r="AZ15" s="106"/>
      <c r="BA15" s="106"/>
      <c r="BB15" s="106"/>
      <c r="BC15" s="107"/>
    </row>
    <row r="16" spans="1:55" ht="16.5" customHeight="1">
      <c r="A16" s="100" t="s">
        <v>40</v>
      </c>
      <c r="B16" s="101"/>
      <c r="C16" s="101"/>
      <c r="D16" s="101"/>
      <c r="E16" s="102"/>
      <c r="F16" s="103" t="s">
        <v>41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4"/>
      <c r="AS16" s="105">
        <v>672634.14</v>
      </c>
      <c r="AT16" s="106"/>
      <c r="AU16" s="106"/>
      <c r="AV16" s="106"/>
      <c r="AW16" s="106"/>
      <c r="AX16" s="106"/>
      <c r="AY16" s="106"/>
      <c r="AZ16" s="106"/>
      <c r="BA16" s="106"/>
      <c r="BB16" s="106"/>
      <c r="BC16" s="107"/>
    </row>
    <row r="17" spans="1:55" s="21" customFormat="1" ht="10.5" customHeight="1">
      <c r="A17" s="116">
        <v>2</v>
      </c>
      <c r="B17" s="117"/>
      <c r="C17" s="117"/>
      <c r="D17" s="117"/>
      <c r="E17" s="118"/>
      <c r="F17" s="119" t="s">
        <v>42</v>
      </c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20"/>
      <c r="AS17" s="121">
        <v>2038558.92</v>
      </c>
      <c r="AT17" s="122"/>
      <c r="AU17" s="122"/>
      <c r="AV17" s="122"/>
      <c r="AW17" s="122"/>
      <c r="AX17" s="122"/>
      <c r="AY17" s="122"/>
      <c r="AZ17" s="122"/>
      <c r="BA17" s="122"/>
      <c r="BB17" s="122"/>
      <c r="BC17" s="123"/>
    </row>
    <row r="18" spans="1:55" ht="12" customHeight="1">
      <c r="A18" s="100"/>
      <c r="B18" s="101"/>
      <c r="C18" s="101"/>
      <c r="D18" s="101"/>
      <c r="E18" s="102"/>
      <c r="F18" s="108" t="s">
        <v>34</v>
      </c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9"/>
      <c r="AS18" s="105"/>
      <c r="AT18" s="106"/>
      <c r="AU18" s="106"/>
      <c r="AV18" s="106"/>
      <c r="AW18" s="106"/>
      <c r="AX18" s="106"/>
      <c r="AY18" s="106"/>
      <c r="AZ18" s="106"/>
      <c r="BA18" s="106"/>
      <c r="BB18" s="106"/>
      <c r="BC18" s="107"/>
    </row>
    <row r="19" spans="1:55" ht="11.25" customHeight="1">
      <c r="A19" s="100" t="s">
        <v>43</v>
      </c>
      <c r="B19" s="101"/>
      <c r="C19" s="101"/>
      <c r="D19" s="101"/>
      <c r="E19" s="102"/>
      <c r="F19" s="108" t="s">
        <v>44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9"/>
      <c r="AS19" s="105">
        <v>6525.56</v>
      </c>
      <c r="AT19" s="106"/>
      <c r="AU19" s="106"/>
      <c r="AV19" s="106"/>
      <c r="AW19" s="106"/>
      <c r="AX19" s="106"/>
      <c r="AY19" s="106"/>
      <c r="AZ19" s="106"/>
      <c r="BA19" s="106"/>
      <c r="BB19" s="106"/>
      <c r="BC19" s="107"/>
    </row>
    <row r="20" spans="1:55" ht="11.25" customHeight="1">
      <c r="A20" s="100"/>
      <c r="B20" s="101"/>
      <c r="C20" s="101"/>
      <c r="D20" s="101"/>
      <c r="E20" s="102"/>
      <c r="F20" s="108" t="s">
        <v>36</v>
      </c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9"/>
      <c r="AS20" s="105"/>
      <c r="AT20" s="106"/>
      <c r="AU20" s="106"/>
      <c r="AV20" s="106"/>
      <c r="AW20" s="106"/>
      <c r="AX20" s="106"/>
      <c r="AY20" s="106"/>
      <c r="AZ20" s="106"/>
      <c r="BA20" s="106"/>
      <c r="BB20" s="106"/>
      <c r="BC20" s="107"/>
    </row>
    <row r="21" spans="1:55" ht="15" customHeight="1">
      <c r="A21" s="100" t="s">
        <v>45</v>
      </c>
      <c r="B21" s="101"/>
      <c r="C21" s="101"/>
      <c r="D21" s="101"/>
      <c r="E21" s="102"/>
      <c r="F21" s="108" t="s">
        <v>46</v>
      </c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9"/>
      <c r="AS21" s="105">
        <v>6525.56</v>
      </c>
      <c r="AT21" s="106"/>
      <c r="AU21" s="106"/>
      <c r="AV21" s="106"/>
      <c r="AW21" s="106"/>
      <c r="AX21" s="106"/>
      <c r="AY21" s="106"/>
      <c r="AZ21" s="106"/>
      <c r="BA21" s="106"/>
      <c r="BB21" s="106"/>
      <c r="BC21" s="107"/>
    </row>
    <row r="22" spans="1:55" ht="30" customHeight="1">
      <c r="A22" s="100" t="s">
        <v>47</v>
      </c>
      <c r="B22" s="101"/>
      <c r="C22" s="101"/>
      <c r="D22" s="101"/>
      <c r="E22" s="102"/>
      <c r="F22" s="108" t="s">
        <v>48</v>
      </c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9"/>
      <c r="AS22" s="105"/>
      <c r="AT22" s="106"/>
      <c r="AU22" s="106"/>
      <c r="AV22" s="106"/>
      <c r="AW22" s="106"/>
      <c r="AX22" s="106"/>
      <c r="AY22" s="106"/>
      <c r="AZ22" s="106"/>
      <c r="BA22" s="106"/>
      <c r="BB22" s="106"/>
      <c r="BC22" s="107"/>
    </row>
    <row r="23" spans="1:55" ht="15" customHeight="1">
      <c r="A23" s="100" t="s">
        <v>49</v>
      </c>
      <c r="B23" s="101"/>
      <c r="C23" s="101"/>
      <c r="D23" s="101"/>
      <c r="E23" s="102"/>
      <c r="F23" s="108" t="s">
        <v>50</v>
      </c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9"/>
      <c r="AS23" s="105"/>
      <c r="AT23" s="106"/>
      <c r="AU23" s="106"/>
      <c r="AV23" s="106"/>
      <c r="AW23" s="106"/>
      <c r="AX23" s="106"/>
      <c r="AY23" s="106"/>
      <c r="AZ23" s="106"/>
      <c r="BA23" s="106"/>
      <c r="BB23" s="106"/>
      <c r="BC23" s="107"/>
    </row>
    <row r="24" spans="1:55" ht="30" customHeight="1">
      <c r="A24" s="100" t="s">
        <v>51</v>
      </c>
      <c r="B24" s="101"/>
      <c r="C24" s="101"/>
      <c r="D24" s="101"/>
      <c r="E24" s="102"/>
      <c r="F24" s="108" t="s">
        <v>319</v>
      </c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9"/>
      <c r="AS24" s="105"/>
      <c r="AT24" s="106"/>
      <c r="AU24" s="106"/>
      <c r="AV24" s="106"/>
      <c r="AW24" s="106"/>
      <c r="AX24" s="106"/>
      <c r="AY24" s="106"/>
      <c r="AZ24" s="106"/>
      <c r="BA24" s="106"/>
      <c r="BB24" s="106"/>
      <c r="BC24" s="107"/>
    </row>
    <row r="25" spans="1:55" ht="30" customHeight="1">
      <c r="A25" s="110" t="s">
        <v>52</v>
      </c>
      <c r="B25" s="111"/>
      <c r="C25" s="111"/>
      <c r="D25" s="111"/>
      <c r="E25" s="112"/>
      <c r="F25" s="103" t="s">
        <v>320</v>
      </c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4"/>
      <c r="AS25" s="113">
        <v>2032033.36</v>
      </c>
      <c r="AT25" s="114"/>
      <c r="AU25" s="114"/>
      <c r="AV25" s="114"/>
      <c r="AW25" s="114"/>
      <c r="AX25" s="114"/>
      <c r="AY25" s="114"/>
      <c r="AZ25" s="114"/>
      <c r="BA25" s="114"/>
      <c r="BB25" s="114"/>
      <c r="BC25" s="115"/>
    </row>
    <row r="26" spans="1:55" ht="15" customHeight="1">
      <c r="A26" s="110"/>
      <c r="B26" s="111"/>
      <c r="C26" s="111"/>
      <c r="D26" s="111"/>
      <c r="E26" s="112"/>
      <c r="F26" s="108" t="s">
        <v>36</v>
      </c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9"/>
      <c r="AS26" s="113"/>
      <c r="AT26" s="114"/>
      <c r="AU26" s="114"/>
      <c r="AV26" s="114"/>
      <c r="AW26" s="114"/>
      <c r="AX26" s="114"/>
      <c r="AY26" s="114"/>
      <c r="AZ26" s="114"/>
      <c r="BA26" s="114"/>
      <c r="BB26" s="114"/>
      <c r="BC26" s="115"/>
    </row>
    <row r="27" spans="1:55" ht="15" customHeight="1">
      <c r="A27" s="100" t="s">
        <v>53</v>
      </c>
      <c r="B27" s="101"/>
      <c r="C27" s="101"/>
      <c r="D27" s="101"/>
      <c r="E27" s="102"/>
      <c r="F27" s="103" t="s">
        <v>54</v>
      </c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4"/>
      <c r="AS27" s="105"/>
      <c r="AT27" s="106"/>
      <c r="AU27" s="106"/>
      <c r="AV27" s="106"/>
      <c r="AW27" s="106"/>
      <c r="AX27" s="106"/>
      <c r="AY27" s="106"/>
      <c r="AZ27" s="106"/>
      <c r="BA27" s="106"/>
      <c r="BB27" s="106"/>
      <c r="BC27" s="107"/>
    </row>
    <row r="28" spans="1:55" ht="15" customHeight="1">
      <c r="A28" s="100" t="s">
        <v>55</v>
      </c>
      <c r="B28" s="101"/>
      <c r="C28" s="101"/>
      <c r="D28" s="101"/>
      <c r="E28" s="102"/>
      <c r="F28" s="103" t="s">
        <v>56</v>
      </c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4"/>
      <c r="AS28" s="105"/>
      <c r="AT28" s="106"/>
      <c r="AU28" s="106"/>
      <c r="AV28" s="106"/>
      <c r="AW28" s="106"/>
      <c r="AX28" s="106"/>
      <c r="AY28" s="106"/>
      <c r="AZ28" s="106"/>
      <c r="BA28" s="106"/>
      <c r="BB28" s="106"/>
      <c r="BC28" s="107"/>
    </row>
    <row r="29" spans="1:55" ht="15" customHeight="1">
      <c r="A29" s="100" t="s">
        <v>57</v>
      </c>
      <c r="B29" s="101"/>
      <c r="C29" s="101"/>
      <c r="D29" s="101"/>
      <c r="E29" s="102"/>
      <c r="F29" s="103" t="s">
        <v>58</v>
      </c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4"/>
      <c r="AS29" s="105"/>
      <c r="AT29" s="106"/>
      <c r="AU29" s="106"/>
      <c r="AV29" s="106"/>
      <c r="AW29" s="106"/>
      <c r="AX29" s="106"/>
      <c r="AY29" s="106"/>
      <c r="AZ29" s="106"/>
      <c r="BA29" s="106"/>
      <c r="BB29" s="106"/>
      <c r="BC29" s="107"/>
    </row>
    <row r="30" spans="1:55" ht="15" customHeight="1">
      <c r="A30" s="100" t="s">
        <v>59</v>
      </c>
      <c r="B30" s="101"/>
      <c r="C30" s="101"/>
      <c r="D30" s="101"/>
      <c r="E30" s="102"/>
      <c r="F30" s="103" t="s">
        <v>60</v>
      </c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4"/>
      <c r="AS30" s="105"/>
      <c r="AT30" s="106"/>
      <c r="AU30" s="106"/>
      <c r="AV30" s="106"/>
      <c r="AW30" s="106"/>
      <c r="AX30" s="106"/>
      <c r="AY30" s="106"/>
      <c r="AZ30" s="106"/>
      <c r="BA30" s="106"/>
      <c r="BB30" s="106"/>
      <c r="BC30" s="107"/>
    </row>
    <row r="31" spans="1:55" ht="15" customHeight="1">
      <c r="A31" s="100" t="s">
        <v>61</v>
      </c>
      <c r="B31" s="101"/>
      <c r="C31" s="101"/>
      <c r="D31" s="101"/>
      <c r="E31" s="102"/>
      <c r="F31" s="103" t="s">
        <v>62</v>
      </c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4"/>
      <c r="AS31" s="105"/>
      <c r="AT31" s="106"/>
      <c r="AU31" s="106"/>
      <c r="AV31" s="106"/>
      <c r="AW31" s="106"/>
      <c r="AX31" s="106"/>
      <c r="AY31" s="106"/>
      <c r="AZ31" s="106"/>
      <c r="BA31" s="106"/>
      <c r="BB31" s="106"/>
      <c r="BC31" s="107"/>
    </row>
    <row r="32" spans="1:55" ht="15" customHeight="1">
      <c r="A32" s="100" t="s">
        <v>63</v>
      </c>
      <c r="B32" s="101"/>
      <c r="C32" s="101"/>
      <c r="D32" s="101"/>
      <c r="E32" s="102"/>
      <c r="F32" s="103" t="s">
        <v>64</v>
      </c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4"/>
      <c r="AS32" s="105">
        <v>2032033.36</v>
      </c>
      <c r="AT32" s="106"/>
      <c r="AU32" s="106"/>
      <c r="AV32" s="106"/>
      <c r="AW32" s="106"/>
      <c r="AX32" s="106"/>
      <c r="AY32" s="106"/>
      <c r="AZ32" s="106"/>
      <c r="BA32" s="106"/>
      <c r="BB32" s="106"/>
      <c r="BC32" s="107"/>
    </row>
    <row r="33" spans="1:55" ht="15" customHeight="1">
      <c r="A33" s="100" t="s">
        <v>65</v>
      </c>
      <c r="B33" s="101"/>
      <c r="C33" s="101"/>
      <c r="D33" s="101"/>
      <c r="E33" s="102"/>
      <c r="F33" s="103" t="s">
        <v>66</v>
      </c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4"/>
      <c r="AS33" s="105"/>
      <c r="AT33" s="106"/>
      <c r="AU33" s="106"/>
      <c r="AV33" s="106"/>
      <c r="AW33" s="106"/>
      <c r="AX33" s="106"/>
      <c r="AY33" s="106"/>
      <c r="AZ33" s="106"/>
      <c r="BA33" s="106"/>
      <c r="BB33" s="106"/>
      <c r="BC33" s="107"/>
    </row>
    <row r="34" spans="1:55" ht="15" customHeight="1">
      <c r="A34" s="100" t="s">
        <v>67</v>
      </c>
      <c r="B34" s="101"/>
      <c r="C34" s="101"/>
      <c r="D34" s="101"/>
      <c r="E34" s="102"/>
      <c r="F34" s="103" t="s">
        <v>68</v>
      </c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4"/>
      <c r="AS34" s="105"/>
      <c r="AT34" s="106"/>
      <c r="AU34" s="106"/>
      <c r="AV34" s="106"/>
      <c r="AW34" s="106"/>
      <c r="AX34" s="106"/>
      <c r="AY34" s="106"/>
      <c r="AZ34" s="106"/>
      <c r="BA34" s="106"/>
      <c r="BB34" s="106"/>
      <c r="BC34" s="107"/>
    </row>
    <row r="35" spans="1:55" ht="15" customHeight="1">
      <c r="A35" s="100" t="s">
        <v>69</v>
      </c>
      <c r="B35" s="101"/>
      <c r="C35" s="101"/>
      <c r="D35" s="101"/>
      <c r="E35" s="102"/>
      <c r="F35" s="103" t="s">
        <v>70</v>
      </c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4"/>
      <c r="AS35" s="105"/>
      <c r="AT35" s="106"/>
      <c r="AU35" s="106"/>
      <c r="AV35" s="106"/>
      <c r="AW35" s="106"/>
      <c r="AX35" s="106"/>
      <c r="AY35" s="106"/>
      <c r="AZ35" s="106"/>
      <c r="BA35" s="106"/>
      <c r="BB35" s="106"/>
      <c r="BC35" s="107"/>
    </row>
    <row r="36" spans="1:55" ht="15" customHeight="1">
      <c r="A36" s="100" t="s">
        <v>71</v>
      </c>
      <c r="B36" s="101"/>
      <c r="C36" s="101"/>
      <c r="D36" s="101"/>
      <c r="E36" s="102"/>
      <c r="F36" s="103" t="s">
        <v>72</v>
      </c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4"/>
      <c r="AS36" s="105"/>
      <c r="AT36" s="106"/>
      <c r="AU36" s="106"/>
      <c r="AV36" s="106"/>
      <c r="AW36" s="106"/>
      <c r="AX36" s="106"/>
      <c r="AY36" s="106"/>
      <c r="AZ36" s="106"/>
      <c r="BA36" s="106"/>
      <c r="BB36" s="106"/>
      <c r="BC36" s="107"/>
    </row>
    <row r="37" spans="1:55" ht="15" customHeight="1">
      <c r="A37" s="100" t="s">
        <v>73</v>
      </c>
      <c r="B37" s="101"/>
      <c r="C37" s="101"/>
      <c r="D37" s="101"/>
      <c r="E37" s="102"/>
      <c r="F37" s="103" t="s">
        <v>74</v>
      </c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4"/>
      <c r="AS37" s="105"/>
      <c r="AT37" s="106"/>
      <c r="AU37" s="106"/>
      <c r="AV37" s="106"/>
      <c r="AW37" s="106"/>
      <c r="AX37" s="106"/>
      <c r="AY37" s="106"/>
      <c r="AZ37" s="106"/>
      <c r="BA37" s="106"/>
      <c r="BB37" s="106"/>
      <c r="BC37" s="107"/>
    </row>
    <row r="38" spans="1:55" ht="30" customHeight="1">
      <c r="A38" s="100" t="s">
        <v>75</v>
      </c>
      <c r="B38" s="101"/>
      <c r="C38" s="101"/>
      <c r="D38" s="101"/>
      <c r="E38" s="102"/>
      <c r="F38" s="103" t="s">
        <v>76</v>
      </c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4"/>
      <c r="AS38" s="105"/>
      <c r="AT38" s="106"/>
      <c r="AU38" s="106"/>
      <c r="AV38" s="106"/>
      <c r="AW38" s="106"/>
      <c r="AX38" s="106"/>
      <c r="AY38" s="106"/>
      <c r="AZ38" s="106"/>
      <c r="BA38" s="106"/>
      <c r="BB38" s="106"/>
      <c r="BC38" s="107"/>
    </row>
    <row r="39" spans="1:55" ht="12" customHeight="1">
      <c r="A39" s="100"/>
      <c r="B39" s="101"/>
      <c r="C39" s="101"/>
      <c r="D39" s="101"/>
      <c r="E39" s="102"/>
      <c r="F39" s="108" t="s">
        <v>36</v>
      </c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9"/>
      <c r="AS39" s="105"/>
      <c r="AT39" s="106"/>
      <c r="AU39" s="106"/>
      <c r="AV39" s="106"/>
      <c r="AW39" s="106"/>
      <c r="AX39" s="106"/>
      <c r="AY39" s="106"/>
      <c r="AZ39" s="106"/>
      <c r="BA39" s="106"/>
      <c r="BB39" s="106"/>
      <c r="BC39" s="107"/>
    </row>
    <row r="40" spans="1:55" ht="15" customHeight="1">
      <c r="A40" s="100" t="s">
        <v>77</v>
      </c>
      <c r="B40" s="101"/>
      <c r="C40" s="101"/>
      <c r="D40" s="101"/>
      <c r="E40" s="102"/>
      <c r="F40" s="103" t="s">
        <v>54</v>
      </c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4"/>
      <c r="AS40" s="105"/>
      <c r="AT40" s="106"/>
      <c r="AU40" s="106"/>
      <c r="AV40" s="106"/>
      <c r="AW40" s="106"/>
      <c r="AX40" s="106"/>
      <c r="AY40" s="106"/>
      <c r="AZ40" s="106"/>
      <c r="BA40" s="106"/>
      <c r="BB40" s="106"/>
      <c r="BC40" s="107"/>
    </row>
    <row r="41" spans="1:55" ht="15" customHeight="1">
      <c r="A41" s="100" t="s">
        <v>78</v>
      </c>
      <c r="B41" s="101"/>
      <c r="C41" s="101"/>
      <c r="D41" s="101"/>
      <c r="E41" s="102"/>
      <c r="F41" s="103" t="s">
        <v>56</v>
      </c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4"/>
      <c r="AS41" s="105"/>
      <c r="AT41" s="106"/>
      <c r="AU41" s="106"/>
      <c r="AV41" s="106"/>
      <c r="AW41" s="106"/>
      <c r="AX41" s="106"/>
      <c r="AY41" s="106"/>
      <c r="AZ41" s="106"/>
      <c r="BA41" s="106"/>
      <c r="BB41" s="106"/>
      <c r="BC41" s="107"/>
    </row>
    <row r="42" spans="1:55" ht="15" customHeight="1">
      <c r="A42" s="100" t="s">
        <v>79</v>
      </c>
      <c r="B42" s="101"/>
      <c r="C42" s="101"/>
      <c r="D42" s="101"/>
      <c r="E42" s="102"/>
      <c r="F42" s="103" t="s">
        <v>58</v>
      </c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4"/>
      <c r="AS42" s="105"/>
      <c r="AT42" s="106"/>
      <c r="AU42" s="106"/>
      <c r="AV42" s="106"/>
      <c r="AW42" s="106"/>
      <c r="AX42" s="106"/>
      <c r="AY42" s="106"/>
      <c r="AZ42" s="106"/>
      <c r="BA42" s="106"/>
      <c r="BB42" s="106"/>
      <c r="BC42" s="107"/>
    </row>
    <row r="43" spans="1:55" ht="15" customHeight="1">
      <c r="A43" s="100" t="s">
        <v>80</v>
      </c>
      <c r="B43" s="101"/>
      <c r="C43" s="101"/>
      <c r="D43" s="101"/>
      <c r="E43" s="102"/>
      <c r="F43" s="103" t="s">
        <v>60</v>
      </c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4"/>
      <c r="AS43" s="105"/>
      <c r="AT43" s="106"/>
      <c r="AU43" s="106"/>
      <c r="AV43" s="106"/>
      <c r="AW43" s="106"/>
      <c r="AX43" s="106"/>
      <c r="AY43" s="106"/>
      <c r="AZ43" s="106"/>
      <c r="BA43" s="106"/>
      <c r="BB43" s="106"/>
      <c r="BC43" s="107"/>
    </row>
    <row r="44" spans="1:55" ht="15" customHeight="1">
      <c r="A44" s="100" t="s">
        <v>81</v>
      </c>
      <c r="B44" s="101"/>
      <c r="C44" s="101"/>
      <c r="D44" s="101"/>
      <c r="E44" s="102"/>
      <c r="F44" s="103" t="s">
        <v>62</v>
      </c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4"/>
      <c r="AS44" s="105"/>
      <c r="AT44" s="106"/>
      <c r="AU44" s="106"/>
      <c r="AV44" s="106"/>
      <c r="AW44" s="106"/>
      <c r="AX44" s="106"/>
      <c r="AY44" s="106"/>
      <c r="AZ44" s="106"/>
      <c r="BA44" s="106"/>
      <c r="BB44" s="106"/>
      <c r="BC44" s="107"/>
    </row>
    <row r="45" spans="1:55" ht="15" customHeight="1">
      <c r="A45" s="100" t="s">
        <v>82</v>
      </c>
      <c r="B45" s="101"/>
      <c r="C45" s="101"/>
      <c r="D45" s="101"/>
      <c r="E45" s="102"/>
      <c r="F45" s="103" t="s">
        <v>64</v>
      </c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4"/>
      <c r="AS45" s="105"/>
      <c r="AT45" s="106"/>
      <c r="AU45" s="106"/>
      <c r="AV45" s="106"/>
      <c r="AW45" s="106"/>
      <c r="AX45" s="106"/>
      <c r="AY45" s="106"/>
      <c r="AZ45" s="106"/>
      <c r="BA45" s="106"/>
      <c r="BB45" s="106"/>
      <c r="BC45" s="107"/>
    </row>
    <row r="46" spans="1:55" ht="15" customHeight="1">
      <c r="A46" s="100" t="s">
        <v>83</v>
      </c>
      <c r="B46" s="101"/>
      <c r="C46" s="101"/>
      <c r="D46" s="101"/>
      <c r="E46" s="102"/>
      <c r="F46" s="103" t="s">
        <v>66</v>
      </c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4"/>
      <c r="AS46" s="105"/>
      <c r="AT46" s="106"/>
      <c r="AU46" s="106"/>
      <c r="AV46" s="106"/>
      <c r="AW46" s="106"/>
      <c r="AX46" s="106"/>
      <c r="AY46" s="106"/>
      <c r="AZ46" s="106"/>
      <c r="BA46" s="106"/>
      <c r="BB46" s="106"/>
      <c r="BC46" s="107"/>
    </row>
    <row r="47" spans="1:55" ht="15" customHeight="1">
      <c r="A47" s="100" t="s">
        <v>84</v>
      </c>
      <c r="B47" s="101"/>
      <c r="C47" s="101"/>
      <c r="D47" s="101"/>
      <c r="E47" s="102"/>
      <c r="F47" s="103" t="s">
        <v>68</v>
      </c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4"/>
      <c r="AS47" s="105"/>
      <c r="AT47" s="106"/>
      <c r="AU47" s="106"/>
      <c r="AV47" s="106"/>
      <c r="AW47" s="106"/>
      <c r="AX47" s="106"/>
      <c r="AY47" s="106"/>
      <c r="AZ47" s="106"/>
      <c r="BA47" s="106"/>
      <c r="BB47" s="106"/>
      <c r="BC47" s="107"/>
    </row>
    <row r="48" spans="1:55" ht="15" customHeight="1">
      <c r="A48" s="100" t="s">
        <v>85</v>
      </c>
      <c r="B48" s="101"/>
      <c r="C48" s="101"/>
      <c r="D48" s="101"/>
      <c r="E48" s="102"/>
      <c r="F48" s="103" t="s">
        <v>70</v>
      </c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4"/>
      <c r="AS48" s="105"/>
      <c r="AT48" s="106"/>
      <c r="AU48" s="106"/>
      <c r="AV48" s="106"/>
      <c r="AW48" s="106"/>
      <c r="AX48" s="106"/>
      <c r="AY48" s="106"/>
      <c r="AZ48" s="106"/>
      <c r="BA48" s="106"/>
      <c r="BB48" s="106"/>
      <c r="BC48" s="107"/>
    </row>
    <row r="49" spans="1:55" ht="15" customHeight="1">
      <c r="A49" s="100" t="s">
        <v>86</v>
      </c>
      <c r="B49" s="101"/>
      <c r="C49" s="101"/>
      <c r="D49" s="101"/>
      <c r="E49" s="102"/>
      <c r="F49" s="103" t="s">
        <v>72</v>
      </c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4"/>
      <c r="AS49" s="105"/>
      <c r="AT49" s="106"/>
      <c r="AU49" s="106"/>
      <c r="AV49" s="106"/>
      <c r="AW49" s="106"/>
      <c r="AX49" s="106"/>
      <c r="AY49" s="106"/>
      <c r="AZ49" s="106"/>
      <c r="BA49" s="106"/>
      <c r="BB49" s="106"/>
      <c r="BC49" s="107"/>
    </row>
    <row r="50" spans="1:55" ht="15" customHeight="1">
      <c r="A50" s="100" t="s">
        <v>87</v>
      </c>
      <c r="B50" s="101"/>
      <c r="C50" s="101"/>
      <c r="D50" s="101"/>
      <c r="E50" s="102"/>
      <c r="F50" s="103" t="s">
        <v>74</v>
      </c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4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7"/>
    </row>
    <row r="51" spans="1:55" ht="30" customHeight="1">
      <c r="A51" s="100" t="s">
        <v>88</v>
      </c>
      <c r="B51" s="101"/>
      <c r="C51" s="101"/>
      <c r="D51" s="101"/>
      <c r="E51" s="102"/>
      <c r="F51" s="103" t="s">
        <v>89</v>
      </c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4"/>
      <c r="AS51" s="105"/>
      <c r="AT51" s="106"/>
      <c r="AU51" s="106"/>
      <c r="AV51" s="106"/>
      <c r="AW51" s="106"/>
      <c r="AX51" s="106"/>
      <c r="AY51" s="106"/>
      <c r="AZ51" s="106"/>
      <c r="BA51" s="106"/>
      <c r="BB51" s="106"/>
      <c r="BC51" s="107"/>
    </row>
    <row r="52" spans="1:55" ht="30" customHeight="1">
      <c r="A52" s="100" t="s">
        <v>90</v>
      </c>
      <c r="B52" s="101"/>
      <c r="C52" s="101"/>
      <c r="D52" s="101"/>
      <c r="E52" s="102"/>
      <c r="F52" s="103" t="s">
        <v>91</v>
      </c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4"/>
      <c r="AS52" s="105"/>
      <c r="AT52" s="106"/>
      <c r="AU52" s="106"/>
      <c r="AV52" s="106"/>
      <c r="AW52" s="106"/>
      <c r="AX52" s="106"/>
      <c r="AY52" s="106"/>
      <c r="AZ52" s="106"/>
      <c r="BA52" s="106"/>
      <c r="BB52" s="106"/>
      <c r="BC52" s="107"/>
    </row>
    <row r="53" spans="1:55" s="21" customFormat="1" ht="12" customHeight="1">
      <c r="A53" s="116">
        <v>3</v>
      </c>
      <c r="B53" s="117"/>
      <c r="C53" s="117"/>
      <c r="D53" s="117"/>
      <c r="E53" s="118"/>
      <c r="F53" s="119" t="s">
        <v>92</v>
      </c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20"/>
      <c r="AS53" s="121">
        <f>AS55+AS56</f>
        <v>0</v>
      </c>
      <c r="AT53" s="122"/>
      <c r="AU53" s="122"/>
      <c r="AV53" s="122"/>
      <c r="AW53" s="122"/>
      <c r="AX53" s="122"/>
      <c r="AY53" s="122"/>
      <c r="AZ53" s="122"/>
      <c r="BA53" s="122"/>
      <c r="BB53" s="122"/>
      <c r="BC53" s="123"/>
    </row>
    <row r="54" spans="1:55" ht="12" customHeight="1">
      <c r="A54" s="100"/>
      <c r="B54" s="101"/>
      <c r="C54" s="101"/>
      <c r="D54" s="101"/>
      <c r="E54" s="102"/>
      <c r="F54" s="108" t="s">
        <v>34</v>
      </c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9"/>
      <c r="AS54" s="105"/>
      <c r="AT54" s="106"/>
      <c r="AU54" s="106"/>
      <c r="AV54" s="106"/>
      <c r="AW54" s="106"/>
      <c r="AX54" s="106"/>
      <c r="AY54" s="106"/>
      <c r="AZ54" s="106"/>
      <c r="BA54" s="106"/>
      <c r="BB54" s="106"/>
      <c r="BC54" s="107"/>
    </row>
    <row r="55" spans="1:55" ht="15" customHeight="1">
      <c r="A55" s="100" t="s">
        <v>93</v>
      </c>
      <c r="B55" s="101"/>
      <c r="C55" s="101"/>
      <c r="D55" s="101"/>
      <c r="E55" s="102"/>
      <c r="F55" s="108" t="s">
        <v>94</v>
      </c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9"/>
      <c r="AS55" s="105"/>
      <c r="AT55" s="106"/>
      <c r="AU55" s="106"/>
      <c r="AV55" s="106"/>
      <c r="AW55" s="106"/>
      <c r="AX55" s="106"/>
      <c r="AY55" s="106"/>
      <c r="AZ55" s="106"/>
      <c r="BA55" s="106"/>
      <c r="BB55" s="106"/>
      <c r="BC55" s="107"/>
    </row>
    <row r="56" spans="1:55" ht="12.75" customHeight="1">
      <c r="A56" s="100" t="s">
        <v>95</v>
      </c>
      <c r="B56" s="101"/>
      <c r="C56" s="101"/>
      <c r="D56" s="101"/>
      <c r="E56" s="102"/>
      <c r="F56" s="108" t="s">
        <v>96</v>
      </c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9"/>
      <c r="AS56" s="105">
        <f>AS58+AS59+AS75</f>
        <v>0</v>
      </c>
      <c r="AT56" s="106"/>
      <c r="AU56" s="106"/>
      <c r="AV56" s="106"/>
      <c r="AW56" s="106"/>
      <c r="AX56" s="106"/>
      <c r="AY56" s="106"/>
      <c r="AZ56" s="106"/>
      <c r="BA56" s="106"/>
      <c r="BB56" s="106"/>
      <c r="BC56" s="107"/>
    </row>
    <row r="57" spans="1:55" ht="15" customHeight="1">
      <c r="A57" s="100"/>
      <c r="B57" s="101"/>
      <c r="C57" s="101"/>
      <c r="D57" s="101"/>
      <c r="E57" s="102"/>
      <c r="F57" s="108" t="s">
        <v>97</v>
      </c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9"/>
      <c r="AS57" s="105"/>
      <c r="AT57" s="106"/>
      <c r="AU57" s="106"/>
      <c r="AV57" s="106"/>
      <c r="AW57" s="106"/>
      <c r="AX57" s="106"/>
      <c r="AY57" s="106"/>
      <c r="AZ57" s="106"/>
      <c r="BA57" s="106"/>
      <c r="BB57" s="106"/>
      <c r="BC57" s="107"/>
    </row>
    <row r="58" spans="1:55" ht="15" customHeight="1">
      <c r="A58" s="100" t="s">
        <v>98</v>
      </c>
      <c r="B58" s="101"/>
      <c r="C58" s="101"/>
      <c r="D58" s="101"/>
      <c r="E58" s="102"/>
      <c r="F58" s="103" t="s">
        <v>99</v>
      </c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4"/>
      <c r="AS58" s="105"/>
      <c r="AT58" s="106"/>
      <c r="AU58" s="106"/>
      <c r="AV58" s="106"/>
      <c r="AW58" s="106"/>
      <c r="AX58" s="106"/>
      <c r="AY58" s="106"/>
      <c r="AZ58" s="106"/>
      <c r="BA58" s="106"/>
      <c r="BB58" s="106"/>
      <c r="BC58" s="107"/>
    </row>
    <row r="59" spans="1:55" ht="30" customHeight="1">
      <c r="A59" s="100" t="s">
        <v>100</v>
      </c>
      <c r="B59" s="101"/>
      <c r="C59" s="101"/>
      <c r="D59" s="101"/>
      <c r="E59" s="102"/>
      <c r="F59" s="103" t="s">
        <v>328</v>
      </c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4"/>
      <c r="AS59" s="105">
        <f>SUM(AS61:BC74)</f>
        <v>0</v>
      </c>
      <c r="AT59" s="106"/>
      <c r="AU59" s="106"/>
      <c r="AV59" s="106"/>
      <c r="AW59" s="106"/>
      <c r="AX59" s="106"/>
      <c r="AY59" s="106"/>
      <c r="AZ59" s="106"/>
      <c r="BA59" s="106"/>
      <c r="BB59" s="106"/>
      <c r="BC59" s="107"/>
    </row>
    <row r="60" spans="1:55" ht="15" customHeight="1">
      <c r="A60" s="110"/>
      <c r="B60" s="111"/>
      <c r="C60" s="111"/>
      <c r="D60" s="111"/>
      <c r="E60" s="112"/>
      <c r="F60" s="108" t="s">
        <v>36</v>
      </c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9"/>
      <c r="AS60" s="113"/>
      <c r="AT60" s="114"/>
      <c r="AU60" s="114"/>
      <c r="AV60" s="114"/>
      <c r="AW60" s="114"/>
      <c r="AX60" s="114"/>
      <c r="AY60" s="114"/>
      <c r="AZ60" s="114"/>
      <c r="BA60" s="114"/>
      <c r="BB60" s="114"/>
      <c r="BC60" s="115"/>
    </row>
    <row r="61" spans="1:55" ht="15" customHeight="1">
      <c r="A61" s="100" t="s">
        <v>101</v>
      </c>
      <c r="B61" s="101"/>
      <c r="C61" s="101"/>
      <c r="D61" s="101"/>
      <c r="E61" s="102"/>
      <c r="F61" s="103" t="s">
        <v>102</v>
      </c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4"/>
      <c r="AS61" s="105"/>
      <c r="AT61" s="106"/>
      <c r="AU61" s="106"/>
      <c r="AV61" s="106"/>
      <c r="AW61" s="106"/>
      <c r="AX61" s="106"/>
      <c r="AY61" s="106"/>
      <c r="AZ61" s="106"/>
      <c r="BA61" s="106"/>
      <c r="BB61" s="106"/>
      <c r="BC61" s="107"/>
    </row>
    <row r="62" spans="1:55" ht="15" customHeight="1">
      <c r="A62" s="100" t="s">
        <v>103</v>
      </c>
      <c r="B62" s="101"/>
      <c r="C62" s="101"/>
      <c r="D62" s="101"/>
      <c r="E62" s="102"/>
      <c r="F62" s="103" t="s">
        <v>104</v>
      </c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4"/>
      <c r="AS62" s="105"/>
      <c r="AT62" s="106"/>
      <c r="AU62" s="106"/>
      <c r="AV62" s="106"/>
      <c r="AW62" s="106"/>
      <c r="AX62" s="106"/>
      <c r="AY62" s="106"/>
      <c r="AZ62" s="106"/>
      <c r="BA62" s="106"/>
      <c r="BB62" s="106"/>
      <c r="BC62" s="107"/>
    </row>
    <row r="63" spans="1:55" ht="15" customHeight="1">
      <c r="A63" s="100" t="s">
        <v>105</v>
      </c>
      <c r="B63" s="101"/>
      <c r="C63" s="101"/>
      <c r="D63" s="101"/>
      <c r="E63" s="102"/>
      <c r="F63" s="103" t="s">
        <v>106</v>
      </c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4"/>
      <c r="AS63" s="105"/>
      <c r="AT63" s="106"/>
      <c r="AU63" s="106"/>
      <c r="AV63" s="106"/>
      <c r="AW63" s="106"/>
      <c r="AX63" s="106"/>
      <c r="AY63" s="106"/>
      <c r="AZ63" s="106"/>
      <c r="BA63" s="106"/>
      <c r="BB63" s="106"/>
      <c r="BC63" s="107"/>
    </row>
    <row r="64" spans="1:55" ht="15" customHeight="1">
      <c r="A64" s="100" t="s">
        <v>107</v>
      </c>
      <c r="B64" s="101"/>
      <c r="C64" s="101"/>
      <c r="D64" s="101"/>
      <c r="E64" s="102"/>
      <c r="F64" s="103" t="s">
        <v>108</v>
      </c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4"/>
      <c r="AS64" s="105"/>
      <c r="AT64" s="106"/>
      <c r="AU64" s="106"/>
      <c r="AV64" s="106"/>
      <c r="AW64" s="106"/>
      <c r="AX64" s="106"/>
      <c r="AY64" s="106"/>
      <c r="AZ64" s="106"/>
      <c r="BA64" s="106"/>
      <c r="BB64" s="106"/>
      <c r="BC64" s="107"/>
    </row>
    <row r="65" spans="1:55" ht="15" customHeight="1">
      <c r="A65" s="100" t="s">
        <v>109</v>
      </c>
      <c r="B65" s="101"/>
      <c r="C65" s="101"/>
      <c r="D65" s="101"/>
      <c r="E65" s="102"/>
      <c r="F65" s="103" t="s">
        <v>110</v>
      </c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4"/>
      <c r="AS65" s="105"/>
      <c r="AT65" s="106"/>
      <c r="AU65" s="106"/>
      <c r="AV65" s="106"/>
      <c r="AW65" s="106"/>
      <c r="AX65" s="106"/>
      <c r="AY65" s="106"/>
      <c r="AZ65" s="106"/>
      <c r="BA65" s="106"/>
      <c r="BB65" s="106"/>
      <c r="BC65" s="107"/>
    </row>
    <row r="66" spans="1:55" ht="15" customHeight="1">
      <c r="A66" s="100" t="s">
        <v>111</v>
      </c>
      <c r="B66" s="101"/>
      <c r="C66" s="101"/>
      <c r="D66" s="101"/>
      <c r="E66" s="102"/>
      <c r="F66" s="103" t="s">
        <v>112</v>
      </c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4"/>
      <c r="AS66" s="105"/>
      <c r="AT66" s="106"/>
      <c r="AU66" s="106"/>
      <c r="AV66" s="106"/>
      <c r="AW66" s="106"/>
      <c r="AX66" s="106"/>
      <c r="AY66" s="106"/>
      <c r="AZ66" s="106"/>
      <c r="BA66" s="106"/>
      <c r="BB66" s="106"/>
      <c r="BC66" s="107"/>
    </row>
    <row r="67" spans="1:55" ht="15" customHeight="1">
      <c r="A67" s="100" t="s">
        <v>113</v>
      </c>
      <c r="B67" s="101"/>
      <c r="C67" s="101"/>
      <c r="D67" s="101"/>
      <c r="E67" s="102"/>
      <c r="F67" s="103" t="s">
        <v>114</v>
      </c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4"/>
      <c r="AS67" s="105"/>
      <c r="AT67" s="106"/>
      <c r="AU67" s="106"/>
      <c r="AV67" s="106"/>
      <c r="AW67" s="106"/>
      <c r="AX67" s="106"/>
      <c r="AY67" s="106"/>
      <c r="AZ67" s="106"/>
      <c r="BA67" s="106"/>
      <c r="BB67" s="106"/>
      <c r="BC67" s="107"/>
    </row>
    <row r="68" spans="1:55" ht="15" customHeight="1">
      <c r="A68" s="100" t="s">
        <v>115</v>
      </c>
      <c r="B68" s="101"/>
      <c r="C68" s="101"/>
      <c r="D68" s="101"/>
      <c r="E68" s="102"/>
      <c r="F68" s="103" t="s">
        <v>116</v>
      </c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4"/>
      <c r="AS68" s="105"/>
      <c r="AT68" s="106"/>
      <c r="AU68" s="106"/>
      <c r="AV68" s="106"/>
      <c r="AW68" s="106"/>
      <c r="AX68" s="106"/>
      <c r="AY68" s="106"/>
      <c r="AZ68" s="106"/>
      <c r="BA68" s="106"/>
      <c r="BB68" s="106"/>
      <c r="BC68" s="107"/>
    </row>
    <row r="69" spans="1:55" ht="15" customHeight="1">
      <c r="A69" s="100" t="s">
        <v>117</v>
      </c>
      <c r="B69" s="101"/>
      <c r="C69" s="101"/>
      <c r="D69" s="101"/>
      <c r="E69" s="102"/>
      <c r="F69" s="103" t="s">
        <v>118</v>
      </c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4"/>
      <c r="AS69" s="105"/>
      <c r="AT69" s="106"/>
      <c r="AU69" s="106"/>
      <c r="AV69" s="106"/>
      <c r="AW69" s="106"/>
      <c r="AX69" s="106"/>
      <c r="AY69" s="106"/>
      <c r="AZ69" s="106"/>
      <c r="BA69" s="106"/>
      <c r="BB69" s="106"/>
      <c r="BC69" s="107"/>
    </row>
    <row r="70" spans="1:55" ht="15" customHeight="1">
      <c r="A70" s="100" t="s">
        <v>119</v>
      </c>
      <c r="B70" s="101"/>
      <c r="C70" s="101"/>
      <c r="D70" s="101"/>
      <c r="E70" s="102"/>
      <c r="F70" s="103" t="s">
        <v>120</v>
      </c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4"/>
      <c r="AS70" s="105"/>
      <c r="AT70" s="106"/>
      <c r="AU70" s="106"/>
      <c r="AV70" s="106"/>
      <c r="AW70" s="106"/>
      <c r="AX70" s="106"/>
      <c r="AY70" s="106"/>
      <c r="AZ70" s="106"/>
      <c r="BA70" s="106"/>
      <c r="BB70" s="106"/>
      <c r="BC70" s="107"/>
    </row>
    <row r="71" spans="1:55" ht="15" customHeight="1">
      <c r="A71" s="100" t="s">
        <v>121</v>
      </c>
      <c r="B71" s="101"/>
      <c r="C71" s="101"/>
      <c r="D71" s="101"/>
      <c r="E71" s="102"/>
      <c r="F71" s="103" t="s">
        <v>122</v>
      </c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4"/>
      <c r="AS71" s="105"/>
      <c r="AT71" s="106"/>
      <c r="AU71" s="106"/>
      <c r="AV71" s="106"/>
      <c r="AW71" s="106"/>
      <c r="AX71" s="106"/>
      <c r="AY71" s="106"/>
      <c r="AZ71" s="106"/>
      <c r="BA71" s="106"/>
      <c r="BB71" s="106"/>
      <c r="BC71" s="107"/>
    </row>
    <row r="72" spans="1:55" ht="15" customHeight="1">
      <c r="A72" s="100" t="s">
        <v>123</v>
      </c>
      <c r="B72" s="101"/>
      <c r="C72" s="101"/>
      <c r="D72" s="101"/>
      <c r="E72" s="102"/>
      <c r="F72" s="103" t="s">
        <v>124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4"/>
      <c r="AS72" s="105"/>
      <c r="AT72" s="106"/>
      <c r="AU72" s="106"/>
      <c r="AV72" s="106"/>
      <c r="AW72" s="106"/>
      <c r="AX72" s="106"/>
      <c r="AY72" s="106"/>
      <c r="AZ72" s="106"/>
      <c r="BA72" s="106"/>
      <c r="BB72" s="106"/>
      <c r="BC72" s="107"/>
    </row>
    <row r="73" spans="1:55" ht="15" customHeight="1">
      <c r="A73" s="100" t="s">
        <v>125</v>
      </c>
      <c r="B73" s="101"/>
      <c r="C73" s="101"/>
      <c r="D73" s="101"/>
      <c r="E73" s="102"/>
      <c r="F73" s="103" t="s">
        <v>126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4"/>
      <c r="AS73" s="105"/>
      <c r="AT73" s="106"/>
      <c r="AU73" s="106"/>
      <c r="AV73" s="106"/>
      <c r="AW73" s="106"/>
      <c r="AX73" s="106"/>
      <c r="AY73" s="106"/>
      <c r="AZ73" s="106"/>
      <c r="BA73" s="106"/>
      <c r="BB73" s="106"/>
      <c r="BC73" s="107"/>
    </row>
    <row r="74" spans="1:55" ht="15" customHeight="1">
      <c r="A74" s="100" t="s">
        <v>127</v>
      </c>
      <c r="B74" s="101"/>
      <c r="C74" s="101"/>
      <c r="D74" s="101"/>
      <c r="E74" s="102"/>
      <c r="F74" s="103" t="s">
        <v>128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4"/>
      <c r="AS74" s="105"/>
      <c r="AT74" s="106"/>
      <c r="AU74" s="106"/>
      <c r="AV74" s="106"/>
      <c r="AW74" s="106"/>
      <c r="AX74" s="106"/>
      <c r="AY74" s="106"/>
      <c r="AZ74" s="106"/>
      <c r="BA74" s="106"/>
      <c r="BB74" s="106"/>
      <c r="BC74" s="107"/>
    </row>
    <row r="75" spans="1:55" ht="45" customHeight="1">
      <c r="A75" s="100" t="s">
        <v>129</v>
      </c>
      <c r="B75" s="101"/>
      <c r="C75" s="101"/>
      <c r="D75" s="101"/>
      <c r="E75" s="102"/>
      <c r="F75" s="103" t="s">
        <v>130</v>
      </c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4"/>
      <c r="AS75" s="105">
        <f>SUM(AS77:BC90)</f>
        <v>0</v>
      </c>
      <c r="AT75" s="106"/>
      <c r="AU75" s="106"/>
      <c r="AV75" s="106"/>
      <c r="AW75" s="106"/>
      <c r="AX75" s="106"/>
      <c r="AY75" s="106"/>
      <c r="AZ75" s="106"/>
      <c r="BA75" s="106"/>
      <c r="BB75" s="106"/>
      <c r="BC75" s="107"/>
    </row>
    <row r="76" spans="1:55" ht="15" customHeight="1">
      <c r="A76" s="100"/>
      <c r="B76" s="101"/>
      <c r="C76" s="101"/>
      <c r="D76" s="101"/>
      <c r="E76" s="102"/>
      <c r="F76" s="108" t="s">
        <v>36</v>
      </c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9"/>
      <c r="AS76" s="105"/>
      <c r="AT76" s="106"/>
      <c r="AU76" s="106"/>
      <c r="AV76" s="106"/>
      <c r="AW76" s="106"/>
      <c r="AX76" s="106"/>
      <c r="AY76" s="106"/>
      <c r="AZ76" s="106"/>
      <c r="BA76" s="106"/>
      <c r="BB76" s="106"/>
      <c r="BC76" s="107"/>
    </row>
    <row r="77" spans="1:55" ht="15" customHeight="1">
      <c r="A77" s="100" t="s">
        <v>131</v>
      </c>
      <c r="B77" s="101"/>
      <c r="C77" s="101"/>
      <c r="D77" s="101"/>
      <c r="E77" s="102"/>
      <c r="F77" s="103" t="s">
        <v>102</v>
      </c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4"/>
      <c r="AS77" s="105"/>
      <c r="AT77" s="106"/>
      <c r="AU77" s="106"/>
      <c r="AV77" s="106"/>
      <c r="AW77" s="106"/>
      <c r="AX77" s="106"/>
      <c r="AY77" s="106"/>
      <c r="AZ77" s="106"/>
      <c r="BA77" s="106"/>
      <c r="BB77" s="106"/>
      <c r="BC77" s="107"/>
    </row>
    <row r="78" spans="1:55" ht="15" customHeight="1">
      <c r="A78" s="100" t="s">
        <v>132</v>
      </c>
      <c r="B78" s="101"/>
      <c r="C78" s="101"/>
      <c r="D78" s="101"/>
      <c r="E78" s="102"/>
      <c r="F78" s="103" t="s">
        <v>104</v>
      </c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4"/>
      <c r="AS78" s="105"/>
      <c r="AT78" s="106"/>
      <c r="AU78" s="106"/>
      <c r="AV78" s="106"/>
      <c r="AW78" s="106"/>
      <c r="AX78" s="106"/>
      <c r="AY78" s="106"/>
      <c r="AZ78" s="106"/>
      <c r="BA78" s="106"/>
      <c r="BB78" s="106"/>
      <c r="BC78" s="107"/>
    </row>
    <row r="79" spans="1:55" ht="15" customHeight="1">
      <c r="A79" s="100" t="s">
        <v>133</v>
      </c>
      <c r="B79" s="101"/>
      <c r="C79" s="101"/>
      <c r="D79" s="101"/>
      <c r="E79" s="102"/>
      <c r="F79" s="103" t="s">
        <v>106</v>
      </c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4"/>
      <c r="AS79" s="105"/>
      <c r="AT79" s="106"/>
      <c r="AU79" s="106"/>
      <c r="AV79" s="106"/>
      <c r="AW79" s="106"/>
      <c r="AX79" s="106"/>
      <c r="AY79" s="106"/>
      <c r="AZ79" s="106"/>
      <c r="BA79" s="106"/>
      <c r="BB79" s="106"/>
      <c r="BC79" s="107"/>
    </row>
    <row r="80" spans="1:55" ht="15" customHeight="1">
      <c r="A80" s="100" t="s">
        <v>134</v>
      </c>
      <c r="B80" s="101"/>
      <c r="C80" s="101"/>
      <c r="D80" s="101"/>
      <c r="E80" s="102"/>
      <c r="F80" s="103" t="s">
        <v>108</v>
      </c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4"/>
      <c r="AS80" s="105"/>
      <c r="AT80" s="106"/>
      <c r="AU80" s="106"/>
      <c r="AV80" s="106"/>
      <c r="AW80" s="106"/>
      <c r="AX80" s="106"/>
      <c r="AY80" s="106"/>
      <c r="AZ80" s="106"/>
      <c r="BA80" s="106"/>
      <c r="BB80" s="106"/>
      <c r="BC80" s="107"/>
    </row>
    <row r="81" spans="1:55" ht="15" customHeight="1">
      <c r="A81" s="100" t="s">
        <v>135</v>
      </c>
      <c r="B81" s="101"/>
      <c r="C81" s="101"/>
      <c r="D81" s="101"/>
      <c r="E81" s="102"/>
      <c r="F81" s="103" t="s">
        <v>110</v>
      </c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4"/>
      <c r="AS81" s="105"/>
      <c r="AT81" s="106"/>
      <c r="AU81" s="106"/>
      <c r="AV81" s="106"/>
      <c r="AW81" s="106"/>
      <c r="AX81" s="106"/>
      <c r="AY81" s="106"/>
      <c r="AZ81" s="106"/>
      <c r="BA81" s="106"/>
      <c r="BB81" s="106"/>
      <c r="BC81" s="107"/>
    </row>
    <row r="82" spans="1:55" ht="15" customHeight="1">
      <c r="A82" s="100" t="s">
        <v>136</v>
      </c>
      <c r="B82" s="101"/>
      <c r="C82" s="101"/>
      <c r="D82" s="101"/>
      <c r="E82" s="102"/>
      <c r="F82" s="103" t="s">
        <v>112</v>
      </c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4"/>
      <c r="AS82" s="105"/>
      <c r="AT82" s="106"/>
      <c r="AU82" s="106"/>
      <c r="AV82" s="106"/>
      <c r="AW82" s="106"/>
      <c r="AX82" s="106"/>
      <c r="AY82" s="106"/>
      <c r="AZ82" s="106"/>
      <c r="BA82" s="106"/>
      <c r="BB82" s="106"/>
      <c r="BC82" s="107"/>
    </row>
    <row r="83" spans="1:55" ht="15" customHeight="1">
      <c r="A83" s="100" t="s">
        <v>137</v>
      </c>
      <c r="B83" s="101"/>
      <c r="C83" s="101"/>
      <c r="D83" s="101"/>
      <c r="E83" s="102"/>
      <c r="F83" s="103" t="s">
        <v>114</v>
      </c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4"/>
      <c r="AS83" s="105"/>
      <c r="AT83" s="106"/>
      <c r="AU83" s="106"/>
      <c r="AV83" s="106"/>
      <c r="AW83" s="106"/>
      <c r="AX83" s="106"/>
      <c r="AY83" s="106"/>
      <c r="AZ83" s="106"/>
      <c r="BA83" s="106"/>
      <c r="BB83" s="106"/>
      <c r="BC83" s="107"/>
    </row>
    <row r="84" spans="1:55" ht="15">
      <c r="A84" s="100" t="s">
        <v>138</v>
      </c>
      <c r="B84" s="101"/>
      <c r="C84" s="101"/>
      <c r="D84" s="101"/>
      <c r="E84" s="102"/>
      <c r="F84" s="103" t="s">
        <v>116</v>
      </c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4"/>
      <c r="AS84" s="105"/>
      <c r="AT84" s="106"/>
      <c r="AU84" s="106"/>
      <c r="AV84" s="106"/>
      <c r="AW84" s="106"/>
      <c r="AX84" s="106"/>
      <c r="AY84" s="106"/>
      <c r="AZ84" s="106"/>
      <c r="BA84" s="106"/>
      <c r="BB84" s="106"/>
      <c r="BC84" s="107"/>
    </row>
    <row r="85" spans="1:55" ht="15" customHeight="1">
      <c r="A85" s="100" t="s">
        <v>139</v>
      </c>
      <c r="B85" s="101"/>
      <c r="C85" s="101"/>
      <c r="D85" s="101"/>
      <c r="E85" s="102"/>
      <c r="F85" s="103" t="s">
        <v>118</v>
      </c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4"/>
      <c r="AS85" s="105"/>
      <c r="AT85" s="106"/>
      <c r="AU85" s="106"/>
      <c r="AV85" s="106"/>
      <c r="AW85" s="106"/>
      <c r="AX85" s="106"/>
      <c r="AY85" s="106"/>
      <c r="AZ85" s="106"/>
      <c r="BA85" s="106"/>
      <c r="BB85" s="106"/>
      <c r="BC85" s="107"/>
    </row>
    <row r="86" spans="1:55" ht="15" customHeight="1">
      <c r="A86" s="100" t="s">
        <v>140</v>
      </c>
      <c r="B86" s="101"/>
      <c r="C86" s="101"/>
      <c r="D86" s="101"/>
      <c r="E86" s="102"/>
      <c r="F86" s="103" t="s">
        <v>120</v>
      </c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4"/>
      <c r="AS86" s="105"/>
      <c r="AT86" s="106"/>
      <c r="AU86" s="106"/>
      <c r="AV86" s="106"/>
      <c r="AW86" s="106"/>
      <c r="AX86" s="106"/>
      <c r="AY86" s="106"/>
      <c r="AZ86" s="106"/>
      <c r="BA86" s="106"/>
      <c r="BB86" s="106"/>
      <c r="BC86" s="107"/>
    </row>
    <row r="87" spans="1:55" ht="15" customHeight="1">
      <c r="A87" s="100" t="s">
        <v>141</v>
      </c>
      <c r="B87" s="101"/>
      <c r="C87" s="101"/>
      <c r="D87" s="101"/>
      <c r="E87" s="102"/>
      <c r="F87" s="103" t="s">
        <v>122</v>
      </c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4"/>
      <c r="AS87" s="105"/>
      <c r="AT87" s="106"/>
      <c r="AU87" s="106"/>
      <c r="AV87" s="106"/>
      <c r="AW87" s="106"/>
      <c r="AX87" s="106"/>
      <c r="AY87" s="106"/>
      <c r="AZ87" s="106"/>
      <c r="BA87" s="106"/>
      <c r="BB87" s="106"/>
      <c r="BC87" s="107"/>
    </row>
    <row r="88" spans="1:55" ht="15" customHeight="1">
      <c r="A88" s="100" t="s">
        <v>142</v>
      </c>
      <c r="B88" s="101"/>
      <c r="C88" s="101"/>
      <c r="D88" s="101"/>
      <c r="E88" s="102"/>
      <c r="F88" s="103" t="s">
        <v>124</v>
      </c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4"/>
      <c r="AS88" s="105"/>
      <c r="AT88" s="106"/>
      <c r="AU88" s="106"/>
      <c r="AV88" s="106"/>
      <c r="AW88" s="106"/>
      <c r="AX88" s="106"/>
      <c r="AY88" s="106"/>
      <c r="AZ88" s="106"/>
      <c r="BA88" s="106"/>
      <c r="BB88" s="106"/>
      <c r="BC88" s="107"/>
    </row>
    <row r="89" spans="1:55" ht="15" customHeight="1">
      <c r="A89" s="100" t="s">
        <v>143</v>
      </c>
      <c r="B89" s="101"/>
      <c r="C89" s="101"/>
      <c r="D89" s="101"/>
      <c r="E89" s="102"/>
      <c r="F89" s="103" t="s">
        <v>126</v>
      </c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4"/>
      <c r="AS89" s="105"/>
      <c r="AT89" s="106"/>
      <c r="AU89" s="106"/>
      <c r="AV89" s="106"/>
      <c r="AW89" s="106"/>
      <c r="AX89" s="106"/>
      <c r="AY89" s="106"/>
      <c r="AZ89" s="106"/>
      <c r="BA89" s="106"/>
      <c r="BB89" s="106"/>
      <c r="BC89" s="107"/>
    </row>
    <row r="90" spans="1:55" ht="15" customHeight="1">
      <c r="A90" s="100" t="s">
        <v>144</v>
      </c>
      <c r="B90" s="101"/>
      <c r="C90" s="101"/>
      <c r="D90" s="101"/>
      <c r="E90" s="102"/>
      <c r="F90" s="103" t="s">
        <v>128</v>
      </c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4"/>
      <c r="AS90" s="105"/>
      <c r="AT90" s="106"/>
      <c r="AU90" s="106"/>
      <c r="AV90" s="106"/>
      <c r="AW90" s="106"/>
      <c r="AX90" s="106"/>
      <c r="AY90" s="106"/>
      <c r="AZ90" s="106"/>
      <c r="BA90" s="106"/>
      <c r="BB90" s="106"/>
      <c r="BC90" s="107"/>
    </row>
  </sheetData>
  <sheetProtection/>
  <mergeCells count="266">
    <mergeCell ref="F12:AR12"/>
    <mergeCell ref="A9:E9"/>
    <mergeCell ref="A10:E10"/>
    <mergeCell ref="A11:E11"/>
    <mergeCell ref="A12:E12"/>
    <mergeCell ref="Q3:AK3"/>
    <mergeCell ref="A4:E4"/>
    <mergeCell ref="F4:AR4"/>
    <mergeCell ref="A6:E6"/>
    <mergeCell ref="F6:AR6"/>
    <mergeCell ref="AS4:BC4"/>
    <mergeCell ref="C1:BB1"/>
    <mergeCell ref="Q2:AK2"/>
    <mergeCell ref="AL2:AM2"/>
    <mergeCell ref="AN2:AO2"/>
    <mergeCell ref="A5:E5"/>
    <mergeCell ref="F5:AR5"/>
    <mergeCell ref="AS5:BC5"/>
    <mergeCell ref="AS6:BC6"/>
    <mergeCell ref="A7:E7"/>
    <mergeCell ref="F7:AR7"/>
    <mergeCell ref="AS7:BC7"/>
    <mergeCell ref="A8:E8"/>
    <mergeCell ref="F8:AR8"/>
    <mergeCell ref="AS8:BC8"/>
    <mergeCell ref="A13:E13"/>
    <mergeCell ref="F13:AR13"/>
    <mergeCell ref="AS13:BC13"/>
    <mergeCell ref="AS9:BC9"/>
    <mergeCell ref="AS10:BC10"/>
    <mergeCell ref="AS11:BC11"/>
    <mergeCell ref="AS12:BC12"/>
    <mergeCell ref="F9:AR9"/>
    <mergeCell ref="F10:AR10"/>
    <mergeCell ref="F11:AR11"/>
    <mergeCell ref="A14:E14"/>
    <mergeCell ref="F14:AR14"/>
    <mergeCell ref="AS14:BC14"/>
    <mergeCell ref="A15:E15"/>
    <mergeCell ref="F15:AR15"/>
    <mergeCell ref="AS15:BC15"/>
    <mergeCell ref="A16:E16"/>
    <mergeCell ref="F16:AR16"/>
    <mergeCell ref="AS16:BC16"/>
    <mergeCell ref="A17:E17"/>
    <mergeCell ref="F17:AR17"/>
    <mergeCell ref="AS17:BC17"/>
    <mergeCell ref="A18:E18"/>
    <mergeCell ref="F18:AR18"/>
    <mergeCell ref="AS18:BC18"/>
    <mergeCell ref="A19:E19"/>
    <mergeCell ref="F19:AR19"/>
    <mergeCell ref="AS19:BC19"/>
    <mergeCell ref="A20:E20"/>
    <mergeCell ref="F20:AR20"/>
    <mergeCell ref="AS20:BC20"/>
    <mergeCell ref="A21:E21"/>
    <mergeCell ref="F21:AR21"/>
    <mergeCell ref="AS21:BC21"/>
    <mergeCell ref="A22:E22"/>
    <mergeCell ref="F22:AR22"/>
    <mergeCell ref="AS22:BC22"/>
    <mergeCell ref="A23:E23"/>
    <mergeCell ref="F23:AR23"/>
    <mergeCell ref="AS23:BC23"/>
    <mergeCell ref="A24:E24"/>
    <mergeCell ref="F24:AR24"/>
    <mergeCell ref="AS24:BC24"/>
    <mergeCell ref="A25:E25"/>
    <mergeCell ref="F25:AR25"/>
    <mergeCell ref="AS25:BC25"/>
    <mergeCell ref="A26:E26"/>
    <mergeCell ref="F26:AR26"/>
    <mergeCell ref="AS26:BC26"/>
    <mergeCell ref="A27:E27"/>
    <mergeCell ref="F27:AR27"/>
    <mergeCell ref="AS27:BC27"/>
    <mergeCell ref="A28:E28"/>
    <mergeCell ref="F28:AR28"/>
    <mergeCell ref="AS28:BC28"/>
    <mergeCell ref="A29:E29"/>
    <mergeCell ref="F29:AR29"/>
    <mergeCell ref="AS29:BC29"/>
    <mergeCell ref="A30:E30"/>
    <mergeCell ref="F30:AR30"/>
    <mergeCell ref="AS30:BC30"/>
    <mergeCell ref="A31:E31"/>
    <mergeCell ref="F31:AR31"/>
    <mergeCell ref="AS31:BC31"/>
    <mergeCell ref="A32:E32"/>
    <mergeCell ref="F32:AR32"/>
    <mergeCell ref="AS32:BC32"/>
    <mergeCell ref="A33:E33"/>
    <mergeCell ref="F33:AR33"/>
    <mergeCell ref="AS33:BC33"/>
    <mergeCell ref="A34:E34"/>
    <mergeCell ref="F34:AR34"/>
    <mergeCell ref="AS34:BC34"/>
    <mergeCell ref="A35:E35"/>
    <mergeCell ref="F35:AR35"/>
    <mergeCell ref="AS35:BC35"/>
    <mergeCell ref="A36:E36"/>
    <mergeCell ref="F36:AR36"/>
    <mergeCell ref="AS36:BC36"/>
    <mergeCell ref="A37:E37"/>
    <mergeCell ref="F37:AR37"/>
    <mergeCell ref="AS37:BC37"/>
    <mergeCell ref="A38:E38"/>
    <mergeCell ref="F38:AR38"/>
    <mergeCell ref="AS38:BC38"/>
    <mergeCell ref="A39:E39"/>
    <mergeCell ref="F39:AR39"/>
    <mergeCell ref="AS39:BC39"/>
    <mergeCell ref="A40:E40"/>
    <mergeCell ref="F40:AR40"/>
    <mergeCell ref="AS40:BC40"/>
    <mergeCell ref="A41:E41"/>
    <mergeCell ref="F41:AR41"/>
    <mergeCell ref="AS41:BC41"/>
    <mergeCell ref="A42:E42"/>
    <mergeCell ref="F42:AR42"/>
    <mergeCell ref="AS42:BC42"/>
    <mergeCell ref="A43:E43"/>
    <mergeCell ref="F43:AR43"/>
    <mergeCell ref="AS43:BC43"/>
    <mergeCell ref="A44:E44"/>
    <mergeCell ref="F44:AR44"/>
    <mergeCell ref="AS44:BC44"/>
    <mergeCell ref="A45:E45"/>
    <mergeCell ref="F45:AR45"/>
    <mergeCell ref="AS45:BC45"/>
    <mergeCell ref="A46:E46"/>
    <mergeCell ref="F46:AR46"/>
    <mergeCell ref="AS46:BC46"/>
    <mergeCell ref="A47:E47"/>
    <mergeCell ref="F47:AR47"/>
    <mergeCell ref="AS47:BC47"/>
    <mergeCell ref="A48:E48"/>
    <mergeCell ref="F48:AR48"/>
    <mergeCell ref="AS48:BC48"/>
    <mergeCell ref="A49:E49"/>
    <mergeCell ref="F49:AR49"/>
    <mergeCell ref="AS49:BC49"/>
    <mergeCell ref="A50:E50"/>
    <mergeCell ref="F50:AR50"/>
    <mergeCell ref="AS50:BC50"/>
    <mergeCell ref="A51:E51"/>
    <mergeCell ref="F51:AR51"/>
    <mergeCell ref="AS51:BC51"/>
    <mergeCell ref="A52:E52"/>
    <mergeCell ref="F52:AR52"/>
    <mergeCell ref="AS52:BC52"/>
    <mergeCell ref="A53:E53"/>
    <mergeCell ref="F53:AR53"/>
    <mergeCell ref="AS53:BC53"/>
    <mergeCell ref="A54:E54"/>
    <mergeCell ref="F54:AR54"/>
    <mergeCell ref="AS54:BC54"/>
    <mergeCell ref="A55:E55"/>
    <mergeCell ref="F55:AR55"/>
    <mergeCell ref="AS55:BC55"/>
    <mergeCell ref="A56:E56"/>
    <mergeCell ref="F56:AR56"/>
    <mergeCell ref="AS56:BC56"/>
    <mergeCell ref="A57:E57"/>
    <mergeCell ref="F57:AR57"/>
    <mergeCell ref="AS57:BC57"/>
    <mergeCell ref="A58:E58"/>
    <mergeCell ref="F58:AR58"/>
    <mergeCell ref="AS58:BC58"/>
    <mergeCell ref="A59:E59"/>
    <mergeCell ref="F59:AR59"/>
    <mergeCell ref="AS59:BC59"/>
    <mergeCell ref="A60:E60"/>
    <mergeCell ref="F60:AR60"/>
    <mergeCell ref="AS60:BC60"/>
    <mergeCell ref="A61:E61"/>
    <mergeCell ref="F61:AR61"/>
    <mergeCell ref="AS61:BC61"/>
    <mergeCell ref="A62:E62"/>
    <mergeCell ref="F62:AR62"/>
    <mergeCell ref="AS62:BC62"/>
    <mergeCell ref="A63:E63"/>
    <mergeCell ref="F63:AR63"/>
    <mergeCell ref="AS63:BC63"/>
    <mergeCell ref="A64:E64"/>
    <mergeCell ref="F64:AR64"/>
    <mergeCell ref="AS64:BC64"/>
    <mergeCell ref="A65:E65"/>
    <mergeCell ref="F65:AR65"/>
    <mergeCell ref="AS65:BC65"/>
    <mergeCell ref="A66:E66"/>
    <mergeCell ref="F66:AR66"/>
    <mergeCell ref="AS66:BC66"/>
    <mergeCell ref="A67:E67"/>
    <mergeCell ref="F67:AR67"/>
    <mergeCell ref="AS67:BC67"/>
    <mergeCell ref="A68:E68"/>
    <mergeCell ref="F68:AR68"/>
    <mergeCell ref="AS68:BC68"/>
    <mergeCell ref="A69:E69"/>
    <mergeCell ref="F69:AR69"/>
    <mergeCell ref="AS69:BC69"/>
    <mergeCell ref="A70:E70"/>
    <mergeCell ref="F70:AR70"/>
    <mergeCell ref="AS70:BC70"/>
    <mergeCell ref="A71:E71"/>
    <mergeCell ref="F71:AR71"/>
    <mergeCell ref="AS71:BC71"/>
    <mergeCell ref="A72:E72"/>
    <mergeCell ref="F72:AR72"/>
    <mergeCell ref="AS72:BC72"/>
    <mergeCell ref="A73:E73"/>
    <mergeCell ref="F73:AR73"/>
    <mergeCell ref="AS73:BC73"/>
    <mergeCell ref="A74:E74"/>
    <mergeCell ref="F74:AR74"/>
    <mergeCell ref="AS74:BC74"/>
    <mergeCell ref="A75:E75"/>
    <mergeCell ref="F75:AR75"/>
    <mergeCell ref="AS75:BC75"/>
    <mergeCell ref="A76:E76"/>
    <mergeCell ref="F76:AR76"/>
    <mergeCell ref="AS76:BC76"/>
    <mergeCell ref="A77:E77"/>
    <mergeCell ref="F77:AR77"/>
    <mergeCell ref="AS77:BC77"/>
    <mergeCell ref="A78:E78"/>
    <mergeCell ref="F78:AR78"/>
    <mergeCell ref="AS78:BC78"/>
    <mergeCell ref="A79:E79"/>
    <mergeCell ref="F79:AR79"/>
    <mergeCell ref="AS79:BC79"/>
    <mergeCell ref="A80:E80"/>
    <mergeCell ref="F80:AR80"/>
    <mergeCell ref="AS80:BC80"/>
    <mergeCell ref="A81:E81"/>
    <mergeCell ref="F81:AR81"/>
    <mergeCell ref="AS81:BC81"/>
    <mergeCell ref="A82:E82"/>
    <mergeCell ref="F82:AR82"/>
    <mergeCell ref="AS82:BC82"/>
    <mergeCell ref="A83:E83"/>
    <mergeCell ref="F83:AR83"/>
    <mergeCell ref="AS83:BC83"/>
    <mergeCell ref="A84:E84"/>
    <mergeCell ref="F84:AR84"/>
    <mergeCell ref="AS84:BC84"/>
    <mergeCell ref="A85:E85"/>
    <mergeCell ref="F85:AR85"/>
    <mergeCell ref="AS85:BC85"/>
    <mergeCell ref="A86:E86"/>
    <mergeCell ref="F86:AR86"/>
    <mergeCell ref="AS86:BC86"/>
    <mergeCell ref="A87:E87"/>
    <mergeCell ref="F87:AR87"/>
    <mergeCell ref="AS87:BC87"/>
    <mergeCell ref="A90:E90"/>
    <mergeCell ref="F90:AR90"/>
    <mergeCell ref="AS90:BC90"/>
    <mergeCell ref="A88:E88"/>
    <mergeCell ref="F88:AR88"/>
    <mergeCell ref="AS88:BC88"/>
    <mergeCell ref="A89:E89"/>
    <mergeCell ref="F89:AR89"/>
    <mergeCell ref="AS89:BC89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L72"/>
  <sheetViews>
    <sheetView showGridLines="0" view="pageBreakPreview" zoomScale="98" zoomScaleNormal="140" zoomScaleSheetLayoutView="98" zoomScalePageLayoutView="0" workbookViewId="0" topLeftCell="A31">
      <selection activeCell="CO24" sqref="CO24"/>
    </sheetView>
  </sheetViews>
  <sheetFormatPr defaultColWidth="1.83203125" defaultRowHeight="12.75"/>
  <cols>
    <col min="1" max="39" width="1.83203125" style="0" customWidth="1"/>
    <col min="40" max="40" width="3.83203125" style="0" customWidth="1"/>
    <col min="41" max="84" width="1.83203125" style="0" customWidth="1"/>
    <col min="85" max="85" width="1.0078125" style="0" customWidth="1"/>
  </cols>
  <sheetData>
    <row r="1" spans="1:84" s="21" customFormat="1" ht="15" customHeight="1">
      <c r="A1" s="29"/>
      <c r="B1" s="213" t="s">
        <v>146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9"/>
    </row>
    <row r="2" spans="1:84" s="21" customFormat="1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M2" s="214" t="s">
        <v>321</v>
      </c>
      <c r="AN2" s="214"/>
      <c r="AO2" s="214"/>
      <c r="AP2" s="214"/>
      <c r="AQ2" s="215"/>
      <c r="AR2" s="215"/>
      <c r="AS2" s="32" t="s">
        <v>148</v>
      </c>
      <c r="AT2" s="32"/>
      <c r="AU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CD2" s="29"/>
      <c r="CE2" s="29"/>
      <c r="CF2" s="29"/>
    </row>
    <row r="3" spans="1:72" s="2" customFormat="1" ht="12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</row>
    <row r="4" spans="1:84" s="10" customFormat="1" ht="12" customHeight="1">
      <c r="A4" s="210" t="s">
        <v>31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2"/>
      <c r="X4" s="210" t="s">
        <v>149</v>
      </c>
      <c r="Y4" s="211"/>
      <c r="Z4" s="211"/>
      <c r="AA4" s="212"/>
      <c r="AB4" s="210" t="s">
        <v>150</v>
      </c>
      <c r="AC4" s="211"/>
      <c r="AD4" s="211"/>
      <c r="AE4" s="211"/>
      <c r="AF4" s="211"/>
      <c r="AG4" s="211"/>
      <c r="AH4" s="212"/>
      <c r="AI4" s="207" t="s">
        <v>151</v>
      </c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9"/>
    </row>
    <row r="5" spans="1:84" s="10" customFormat="1" ht="12" customHeight="1">
      <c r="A5" s="201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3"/>
      <c r="X5" s="201"/>
      <c r="Y5" s="202"/>
      <c r="Z5" s="202"/>
      <c r="AA5" s="203"/>
      <c r="AB5" s="201"/>
      <c r="AC5" s="202"/>
      <c r="AD5" s="202"/>
      <c r="AE5" s="202"/>
      <c r="AF5" s="202"/>
      <c r="AG5" s="202"/>
      <c r="AH5" s="203"/>
      <c r="AI5" s="201" t="s">
        <v>152</v>
      </c>
      <c r="AJ5" s="202"/>
      <c r="AK5" s="202"/>
      <c r="AL5" s="202"/>
      <c r="AM5" s="202"/>
      <c r="AN5" s="203"/>
      <c r="AO5" s="207" t="s">
        <v>153</v>
      </c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9"/>
    </row>
    <row r="6" spans="1:84" s="10" customFormat="1" ht="63" customHeight="1">
      <c r="A6" s="201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3"/>
      <c r="X6" s="201"/>
      <c r="Y6" s="202"/>
      <c r="Z6" s="202"/>
      <c r="AA6" s="203"/>
      <c r="AB6" s="201"/>
      <c r="AC6" s="202"/>
      <c r="AD6" s="202"/>
      <c r="AE6" s="202"/>
      <c r="AF6" s="202"/>
      <c r="AG6" s="202"/>
      <c r="AH6" s="203"/>
      <c r="AI6" s="201"/>
      <c r="AJ6" s="202"/>
      <c r="AK6" s="202"/>
      <c r="AL6" s="202"/>
      <c r="AM6" s="202"/>
      <c r="AN6" s="203"/>
      <c r="AO6" s="210" t="s">
        <v>323</v>
      </c>
      <c r="AP6" s="211"/>
      <c r="AQ6" s="211"/>
      <c r="AR6" s="211"/>
      <c r="AS6" s="211"/>
      <c r="AT6" s="211"/>
      <c r="AU6" s="211"/>
      <c r="AV6" s="212"/>
      <c r="AW6" s="210" t="s">
        <v>154</v>
      </c>
      <c r="AX6" s="211"/>
      <c r="AY6" s="211"/>
      <c r="AZ6" s="211"/>
      <c r="BA6" s="211"/>
      <c r="BB6" s="211"/>
      <c r="BC6" s="211"/>
      <c r="BD6" s="211"/>
      <c r="BE6" s="211"/>
      <c r="BF6" s="212"/>
      <c r="BG6" s="210" t="s">
        <v>155</v>
      </c>
      <c r="BH6" s="211"/>
      <c r="BI6" s="211"/>
      <c r="BJ6" s="211"/>
      <c r="BK6" s="211"/>
      <c r="BL6" s="211"/>
      <c r="BM6" s="212"/>
      <c r="BN6" s="210" t="s">
        <v>156</v>
      </c>
      <c r="BO6" s="211"/>
      <c r="BP6" s="211"/>
      <c r="BQ6" s="211"/>
      <c r="BR6" s="211"/>
      <c r="BS6" s="211"/>
      <c r="BT6" s="212"/>
      <c r="BU6" s="207" t="s">
        <v>256</v>
      </c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9"/>
    </row>
    <row r="7" spans="1:84" s="10" customFormat="1" ht="27" customHeight="1">
      <c r="A7" s="204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6"/>
      <c r="X7" s="204"/>
      <c r="Y7" s="205"/>
      <c r="Z7" s="205"/>
      <c r="AA7" s="206"/>
      <c r="AB7" s="204"/>
      <c r="AC7" s="205"/>
      <c r="AD7" s="205"/>
      <c r="AE7" s="205"/>
      <c r="AF7" s="205"/>
      <c r="AG7" s="205"/>
      <c r="AH7" s="206"/>
      <c r="AI7" s="204"/>
      <c r="AJ7" s="205"/>
      <c r="AK7" s="205"/>
      <c r="AL7" s="205"/>
      <c r="AM7" s="205"/>
      <c r="AN7" s="206"/>
      <c r="AO7" s="204"/>
      <c r="AP7" s="205"/>
      <c r="AQ7" s="205"/>
      <c r="AR7" s="205"/>
      <c r="AS7" s="205"/>
      <c r="AT7" s="205"/>
      <c r="AU7" s="205"/>
      <c r="AV7" s="206"/>
      <c r="AW7" s="204"/>
      <c r="AX7" s="205"/>
      <c r="AY7" s="205"/>
      <c r="AZ7" s="205"/>
      <c r="BA7" s="205"/>
      <c r="BB7" s="205"/>
      <c r="BC7" s="205"/>
      <c r="BD7" s="205"/>
      <c r="BE7" s="205"/>
      <c r="BF7" s="206"/>
      <c r="BG7" s="204"/>
      <c r="BH7" s="205"/>
      <c r="BI7" s="205"/>
      <c r="BJ7" s="205"/>
      <c r="BK7" s="205"/>
      <c r="BL7" s="205"/>
      <c r="BM7" s="206"/>
      <c r="BN7" s="204"/>
      <c r="BO7" s="205"/>
      <c r="BP7" s="205"/>
      <c r="BQ7" s="205"/>
      <c r="BR7" s="205"/>
      <c r="BS7" s="205"/>
      <c r="BT7" s="206"/>
      <c r="BU7" s="207" t="s">
        <v>157</v>
      </c>
      <c r="BV7" s="208"/>
      <c r="BW7" s="208"/>
      <c r="BX7" s="208"/>
      <c r="BY7" s="208"/>
      <c r="BZ7" s="209"/>
      <c r="CA7" s="207" t="s">
        <v>158</v>
      </c>
      <c r="CB7" s="208"/>
      <c r="CC7" s="208"/>
      <c r="CD7" s="208"/>
      <c r="CE7" s="208"/>
      <c r="CF7" s="209"/>
    </row>
    <row r="8" spans="1:84" s="31" customFormat="1" ht="10.5" customHeight="1">
      <c r="A8" s="198">
        <v>1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200"/>
      <c r="X8" s="165" t="s">
        <v>159</v>
      </c>
      <c r="Y8" s="166"/>
      <c r="Z8" s="166"/>
      <c r="AA8" s="167"/>
      <c r="AB8" s="165" t="s">
        <v>160</v>
      </c>
      <c r="AC8" s="166"/>
      <c r="AD8" s="166"/>
      <c r="AE8" s="166"/>
      <c r="AF8" s="166"/>
      <c r="AG8" s="166"/>
      <c r="AH8" s="167"/>
      <c r="AI8" s="198">
        <v>4</v>
      </c>
      <c r="AJ8" s="199"/>
      <c r="AK8" s="199"/>
      <c r="AL8" s="199"/>
      <c r="AM8" s="199"/>
      <c r="AN8" s="200"/>
      <c r="AO8" s="198">
        <v>5</v>
      </c>
      <c r="AP8" s="199"/>
      <c r="AQ8" s="199"/>
      <c r="AR8" s="199"/>
      <c r="AS8" s="199"/>
      <c r="AT8" s="199"/>
      <c r="AU8" s="199"/>
      <c r="AV8" s="200"/>
      <c r="AW8" s="198">
        <v>6</v>
      </c>
      <c r="AX8" s="199"/>
      <c r="AY8" s="199"/>
      <c r="AZ8" s="199"/>
      <c r="BA8" s="199"/>
      <c r="BB8" s="199"/>
      <c r="BC8" s="199"/>
      <c r="BD8" s="199"/>
      <c r="BE8" s="199"/>
      <c r="BF8" s="200"/>
      <c r="BG8" s="198">
        <v>7</v>
      </c>
      <c r="BH8" s="199"/>
      <c r="BI8" s="199"/>
      <c r="BJ8" s="199"/>
      <c r="BK8" s="199"/>
      <c r="BL8" s="199"/>
      <c r="BM8" s="200"/>
      <c r="BN8" s="198">
        <v>8</v>
      </c>
      <c r="BO8" s="199"/>
      <c r="BP8" s="199"/>
      <c r="BQ8" s="199"/>
      <c r="BR8" s="199"/>
      <c r="BS8" s="199"/>
      <c r="BT8" s="200"/>
      <c r="BU8" s="198">
        <v>9</v>
      </c>
      <c r="BV8" s="199"/>
      <c r="BW8" s="199"/>
      <c r="BX8" s="199"/>
      <c r="BY8" s="199"/>
      <c r="BZ8" s="200"/>
      <c r="CA8" s="198">
        <v>10</v>
      </c>
      <c r="CB8" s="199"/>
      <c r="CC8" s="199"/>
      <c r="CD8" s="199"/>
      <c r="CE8" s="199"/>
      <c r="CF8" s="200"/>
    </row>
    <row r="9" spans="1:84" s="56" customFormat="1" ht="10.5" customHeight="1">
      <c r="A9" s="180" t="s">
        <v>301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2"/>
      <c r="X9" s="183" t="s">
        <v>161</v>
      </c>
      <c r="Y9" s="184"/>
      <c r="Z9" s="184"/>
      <c r="AA9" s="185"/>
      <c r="AB9" s="183" t="s">
        <v>162</v>
      </c>
      <c r="AC9" s="184"/>
      <c r="AD9" s="184"/>
      <c r="AE9" s="184"/>
      <c r="AF9" s="184"/>
      <c r="AG9" s="184"/>
      <c r="AH9" s="185"/>
      <c r="AI9" s="153">
        <f>SUM(AO9:BZ9)</f>
        <v>22329646</v>
      </c>
      <c r="AJ9" s="154"/>
      <c r="AK9" s="154"/>
      <c r="AL9" s="154"/>
      <c r="AM9" s="154"/>
      <c r="AN9" s="155"/>
      <c r="AO9" s="153">
        <f>AO12</f>
        <v>21261418</v>
      </c>
      <c r="AP9" s="154"/>
      <c r="AQ9" s="154"/>
      <c r="AR9" s="154"/>
      <c r="AS9" s="154"/>
      <c r="AT9" s="154"/>
      <c r="AU9" s="154"/>
      <c r="AV9" s="155"/>
      <c r="AW9" s="153">
        <f>AW18</f>
        <v>1068228</v>
      </c>
      <c r="AX9" s="154"/>
      <c r="AY9" s="154"/>
      <c r="AZ9" s="154"/>
      <c r="BA9" s="154"/>
      <c r="BB9" s="154"/>
      <c r="BC9" s="154"/>
      <c r="BD9" s="154"/>
      <c r="BE9" s="154"/>
      <c r="BF9" s="155"/>
      <c r="BG9" s="153">
        <f>BG18</f>
        <v>0</v>
      </c>
      <c r="BH9" s="154"/>
      <c r="BI9" s="154"/>
      <c r="BJ9" s="154"/>
      <c r="BK9" s="154"/>
      <c r="BL9" s="154"/>
      <c r="BM9" s="155"/>
      <c r="BN9" s="153"/>
      <c r="BO9" s="154"/>
      <c r="BP9" s="154"/>
      <c r="BQ9" s="154"/>
      <c r="BR9" s="154"/>
      <c r="BS9" s="154"/>
      <c r="BT9" s="155"/>
      <c r="BU9" s="153">
        <f>BU11+BU12+BU16+BU17</f>
        <v>0</v>
      </c>
      <c r="BV9" s="154"/>
      <c r="BW9" s="154"/>
      <c r="BX9" s="154"/>
      <c r="BY9" s="154"/>
      <c r="BZ9" s="155"/>
      <c r="CA9" s="153"/>
      <c r="CB9" s="154"/>
      <c r="CC9" s="154"/>
      <c r="CD9" s="154"/>
      <c r="CE9" s="154"/>
      <c r="CF9" s="155"/>
    </row>
    <row r="10" spans="1:84" s="54" customFormat="1" ht="10.5" customHeight="1">
      <c r="A10" s="186" t="s">
        <v>36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8"/>
      <c r="X10" s="189" t="s">
        <v>162</v>
      </c>
      <c r="Y10" s="190"/>
      <c r="Z10" s="190"/>
      <c r="AA10" s="191"/>
      <c r="AB10" s="189" t="s">
        <v>162</v>
      </c>
      <c r="AC10" s="190"/>
      <c r="AD10" s="190"/>
      <c r="AE10" s="190"/>
      <c r="AF10" s="190"/>
      <c r="AG10" s="190"/>
      <c r="AH10" s="191"/>
      <c r="AI10" s="168" t="s">
        <v>162</v>
      </c>
      <c r="AJ10" s="169"/>
      <c r="AK10" s="169"/>
      <c r="AL10" s="169"/>
      <c r="AM10" s="169"/>
      <c r="AN10" s="170"/>
      <c r="AO10" s="168" t="s">
        <v>162</v>
      </c>
      <c r="AP10" s="169"/>
      <c r="AQ10" s="169"/>
      <c r="AR10" s="169"/>
      <c r="AS10" s="169"/>
      <c r="AT10" s="169"/>
      <c r="AU10" s="169"/>
      <c r="AV10" s="170"/>
      <c r="AW10" s="168" t="s">
        <v>162</v>
      </c>
      <c r="AX10" s="169"/>
      <c r="AY10" s="169"/>
      <c r="AZ10" s="169"/>
      <c r="BA10" s="169"/>
      <c r="BB10" s="169"/>
      <c r="BC10" s="169"/>
      <c r="BD10" s="169"/>
      <c r="BE10" s="169"/>
      <c r="BF10" s="170"/>
      <c r="BG10" s="168" t="s">
        <v>162</v>
      </c>
      <c r="BH10" s="169"/>
      <c r="BI10" s="169"/>
      <c r="BJ10" s="169"/>
      <c r="BK10" s="169"/>
      <c r="BL10" s="169"/>
      <c r="BM10" s="170"/>
      <c r="BN10" s="168" t="s">
        <v>162</v>
      </c>
      <c r="BO10" s="169"/>
      <c r="BP10" s="169"/>
      <c r="BQ10" s="169"/>
      <c r="BR10" s="169"/>
      <c r="BS10" s="169"/>
      <c r="BT10" s="170"/>
      <c r="BU10" s="168" t="s">
        <v>162</v>
      </c>
      <c r="BV10" s="169"/>
      <c r="BW10" s="169"/>
      <c r="BX10" s="169"/>
      <c r="BY10" s="169"/>
      <c r="BZ10" s="170"/>
      <c r="CA10" s="168" t="s">
        <v>162</v>
      </c>
      <c r="CB10" s="169"/>
      <c r="CC10" s="169"/>
      <c r="CD10" s="169"/>
      <c r="CE10" s="169"/>
      <c r="CF10" s="170"/>
    </row>
    <row r="11" spans="1:84" s="54" customFormat="1" ht="10.5" customHeight="1">
      <c r="A11" s="186" t="s">
        <v>163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8"/>
      <c r="X11" s="189" t="s">
        <v>164</v>
      </c>
      <c r="Y11" s="190"/>
      <c r="Z11" s="190"/>
      <c r="AA11" s="191"/>
      <c r="AB11" s="189" t="s">
        <v>165</v>
      </c>
      <c r="AC11" s="190"/>
      <c r="AD11" s="190"/>
      <c r="AE11" s="190"/>
      <c r="AF11" s="190"/>
      <c r="AG11" s="190"/>
      <c r="AH11" s="191"/>
      <c r="AI11" s="168">
        <f>BU11</f>
        <v>0</v>
      </c>
      <c r="AJ11" s="169"/>
      <c r="AK11" s="169"/>
      <c r="AL11" s="169"/>
      <c r="AM11" s="169"/>
      <c r="AN11" s="170"/>
      <c r="AO11" s="168" t="s">
        <v>162</v>
      </c>
      <c r="AP11" s="169"/>
      <c r="AQ11" s="169"/>
      <c r="AR11" s="169"/>
      <c r="AS11" s="169"/>
      <c r="AT11" s="169"/>
      <c r="AU11" s="169"/>
      <c r="AV11" s="170"/>
      <c r="AW11" s="168" t="s">
        <v>162</v>
      </c>
      <c r="AX11" s="169"/>
      <c r="AY11" s="169"/>
      <c r="AZ11" s="169"/>
      <c r="BA11" s="169"/>
      <c r="BB11" s="169"/>
      <c r="BC11" s="169"/>
      <c r="BD11" s="169"/>
      <c r="BE11" s="169"/>
      <c r="BF11" s="170"/>
      <c r="BG11" s="168" t="s">
        <v>162</v>
      </c>
      <c r="BH11" s="169"/>
      <c r="BI11" s="169"/>
      <c r="BJ11" s="169"/>
      <c r="BK11" s="169"/>
      <c r="BL11" s="169"/>
      <c r="BM11" s="170"/>
      <c r="BN11" s="168" t="s">
        <v>162</v>
      </c>
      <c r="BO11" s="169"/>
      <c r="BP11" s="169"/>
      <c r="BQ11" s="169"/>
      <c r="BR11" s="169"/>
      <c r="BS11" s="169"/>
      <c r="BT11" s="170"/>
      <c r="BU11" s="168"/>
      <c r="BV11" s="169"/>
      <c r="BW11" s="169"/>
      <c r="BX11" s="169"/>
      <c r="BY11" s="169"/>
      <c r="BZ11" s="170"/>
      <c r="CA11" s="168" t="s">
        <v>162</v>
      </c>
      <c r="CB11" s="169"/>
      <c r="CC11" s="169"/>
      <c r="CD11" s="169"/>
      <c r="CE11" s="169"/>
      <c r="CF11" s="170"/>
    </row>
    <row r="12" spans="1:84" s="54" customFormat="1" ht="10.5" customHeight="1">
      <c r="A12" s="186" t="s">
        <v>166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8"/>
      <c r="X12" s="189" t="s">
        <v>165</v>
      </c>
      <c r="Y12" s="190"/>
      <c r="Z12" s="190"/>
      <c r="AA12" s="191"/>
      <c r="AB12" s="189" t="s">
        <v>167</v>
      </c>
      <c r="AC12" s="190"/>
      <c r="AD12" s="190"/>
      <c r="AE12" s="190"/>
      <c r="AF12" s="190"/>
      <c r="AG12" s="190"/>
      <c r="AH12" s="191"/>
      <c r="AI12" s="168">
        <f>AO12+BU12</f>
        <v>21261418</v>
      </c>
      <c r="AJ12" s="169"/>
      <c r="AK12" s="169"/>
      <c r="AL12" s="169"/>
      <c r="AM12" s="169"/>
      <c r="AN12" s="170"/>
      <c r="AO12" s="168">
        <v>21261418</v>
      </c>
      <c r="AP12" s="169"/>
      <c r="AQ12" s="169"/>
      <c r="AR12" s="169"/>
      <c r="AS12" s="169"/>
      <c r="AT12" s="169"/>
      <c r="AU12" s="169"/>
      <c r="AV12" s="170"/>
      <c r="AW12" s="168" t="s">
        <v>162</v>
      </c>
      <c r="AX12" s="169"/>
      <c r="AY12" s="169"/>
      <c r="AZ12" s="169"/>
      <c r="BA12" s="169"/>
      <c r="BB12" s="169"/>
      <c r="BC12" s="169"/>
      <c r="BD12" s="169"/>
      <c r="BE12" s="169"/>
      <c r="BF12" s="170"/>
      <c r="BG12" s="168" t="s">
        <v>162</v>
      </c>
      <c r="BH12" s="169"/>
      <c r="BI12" s="169"/>
      <c r="BJ12" s="169"/>
      <c r="BK12" s="169"/>
      <c r="BL12" s="169"/>
      <c r="BM12" s="170"/>
      <c r="BN12" s="168"/>
      <c r="BO12" s="169"/>
      <c r="BP12" s="169"/>
      <c r="BQ12" s="169"/>
      <c r="BR12" s="169"/>
      <c r="BS12" s="169"/>
      <c r="BT12" s="170"/>
      <c r="BU12" s="150">
        <f>BU14+BU15</f>
        <v>0</v>
      </c>
      <c r="BV12" s="151"/>
      <c r="BW12" s="151"/>
      <c r="BX12" s="151"/>
      <c r="BY12" s="151"/>
      <c r="BZ12" s="152"/>
      <c r="CA12" s="168"/>
      <c r="CB12" s="169"/>
      <c r="CC12" s="169"/>
      <c r="CD12" s="169"/>
      <c r="CE12" s="169"/>
      <c r="CF12" s="170"/>
    </row>
    <row r="13" spans="1:84" s="54" customFormat="1" ht="10.5" customHeight="1">
      <c r="A13" s="186" t="s">
        <v>34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8"/>
      <c r="X13" s="189" t="s">
        <v>162</v>
      </c>
      <c r="Y13" s="190"/>
      <c r="Z13" s="190"/>
      <c r="AA13" s="191"/>
      <c r="AB13" s="189" t="s">
        <v>162</v>
      </c>
      <c r="AC13" s="190"/>
      <c r="AD13" s="190"/>
      <c r="AE13" s="190"/>
      <c r="AF13" s="190"/>
      <c r="AG13" s="190"/>
      <c r="AH13" s="191"/>
      <c r="AI13" s="168" t="s">
        <v>162</v>
      </c>
      <c r="AJ13" s="169"/>
      <c r="AK13" s="169"/>
      <c r="AL13" s="169"/>
      <c r="AM13" s="169"/>
      <c r="AN13" s="170"/>
      <c r="AO13" s="168" t="s">
        <v>162</v>
      </c>
      <c r="AP13" s="169"/>
      <c r="AQ13" s="169"/>
      <c r="AR13" s="169"/>
      <c r="AS13" s="169"/>
      <c r="AT13" s="169"/>
      <c r="AU13" s="169"/>
      <c r="AV13" s="170"/>
      <c r="AW13" s="168" t="s">
        <v>162</v>
      </c>
      <c r="AX13" s="169"/>
      <c r="AY13" s="169"/>
      <c r="AZ13" s="169"/>
      <c r="BA13" s="169"/>
      <c r="BB13" s="169"/>
      <c r="BC13" s="169"/>
      <c r="BD13" s="169"/>
      <c r="BE13" s="169"/>
      <c r="BF13" s="170"/>
      <c r="BG13" s="168" t="s">
        <v>162</v>
      </c>
      <c r="BH13" s="169"/>
      <c r="BI13" s="169"/>
      <c r="BJ13" s="169"/>
      <c r="BK13" s="169"/>
      <c r="BL13" s="169"/>
      <c r="BM13" s="170"/>
      <c r="BN13" s="168" t="s">
        <v>162</v>
      </c>
      <c r="BO13" s="169"/>
      <c r="BP13" s="169"/>
      <c r="BQ13" s="169"/>
      <c r="BR13" s="169"/>
      <c r="BS13" s="169"/>
      <c r="BT13" s="170"/>
      <c r="BU13" s="168" t="s">
        <v>162</v>
      </c>
      <c r="BV13" s="169"/>
      <c r="BW13" s="169"/>
      <c r="BX13" s="169"/>
      <c r="BY13" s="169"/>
      <c r="BZ13" s="170"/>
      <c r="CA13" s="168" t="s">
        <v>162</v>
      </c>
      <c r="CB13" s="169"/>
      <c r="CC13" s="169"/>
      <c r="CD13" s="169"/>
      <c r="CE13" s="169"/>
      <c r="CF13" s="170"/>
    </row>
    <row r="14" spans="1:84" s="54" customFormat="1" ht="55.5" customHeight="1">
      <c r="A14" s="186" t="s">
        <v>322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8"/>
      <c r="X14" s="195" t="s">
        <v>168</v>
      </c>
      <c r="Y14" s="196"/>
      <c r="Z14" s="196"/>
      <c r="AA14" s="197"/>
      <c r="AB14" s="195" t="s">
        <v>167</v>
      </c>
      <c r="AC14" s="196"/>
      <c r="AD14" s="196"/>
      <c r="AE14" s="196"/>
      <c r="AF14" s="196"/>
      <c r="AG14" s="196"/>
      <c r="AH14" s="197"/>
      <c r="AI14" s="168">
        <f>BU14</f>
        <v>0</v>
      </c>
      <c r="AJ14" s="169"/>
      <c r="AK14" s="169"/>
      <c r="AL14" s="169"/>
      <c r="AM14" s="169"/>
      <c r="AN14" s="170"/>
      <c r="AO14" s="192" t="s">
        <v>162</v>
      </c>
      <c r="AP14" s="193"/>
      <c r="AQ14" s="193"/>
      <c r="AR14" s="193"/>
      <c r="AS14" s="193"/>
      <c r="AT14" s="193"/>
      <c r="AU14" s="193"/>
      <c r="AV14" s="194"/>
      <c r="AW14" s="192" t="s">
        <v>162</v>
      </c>
      <c r="AX14" s="193"/>
      <c r="AY14" s="193"/>
      <c r="AZ14" s="193"/>
      <c r="BA14" s="193"/>
      <c r="BB14" s="193"/>
      <c r="BC14" s="193"/>
      <c r="BD14" s="193"/>
      <c r="BE14" s="193"/>
      <c r="BF14" s="194"/>
      <c r="BG14" s="192" t="s">
        <v>162</v>
      </c>
      <c r="BH14" s="193"/>
      <c r="BI14" s="193"/>
      <c r="BJ14" s="193"/>
      <c r="BK14" s="193"/>
      <c r="BL14" s="193"/>
      <c r="BM14" s="194"/>
      <c r="BN14" s="192" t="s">
        <v>162</v>
      </c>
      <c r="BO14" s="193"/>
      <c r="BP14" s="193"/>
      <c r="BQ14" s="193"/>
      <c r="BR14" s="193"/>
      <c r="BS14" s="193"/>
      <c r="BT14" s="194"/>
      <c r="BU14" s="168"/>
      <c r="BV14" s="169"/>
      <c r="BW14" s="169"/>
      <c r="BX14" s="169"/>
      <c r="BY14" s="169"/>
      <c r="BZ14" s="170"/>
      <c r="CA14" s="192"/>
      <c r="CB14" s="193"/>
      <c r="CC14" s="193"/>
      <c r="CD14" s="193"/>
      <c r="CE14" s="193"/>
      <c r="CF14" s="194"/>
    </row>
    <row r="15" spans="1:84" s="54" customFormat="1" ht="10.5" customHeight="1">
      <c r="A15" s="186" t="s">
        <v>170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8"/>
      <c r="X15" s="189" t="s">
        <v>171</v>
      </c>
      <c r="Y15" s="190"/>
      <c r="Z15" s="190"/>
      <c r="AA15" s="191"/>
      <c r="AB15" s="189" t="s">
        <v>167</v>
      </c>
      <c r="AC15" s="190"/>
      <c r="AD15" s="190"/>
      <c r="AE15" s="190"/>
      <c r="AF15" s="190"/>
      <c r="AG15" s="190"/>
      <c r="AH15" s="191"/>
      <c r="AI15" s="168">
        <f>BU15</f>
        <v>0</v>
      </c>
      <c r="AJ15" s="169"/>
      <c r="AK15" s="169"/>
      <c r="AL15" s="169"/>
      <c r="AM15" s="169"/>
      <c r="AN15" s="170"/>
      <c r="AO15" s="168" t="s">
        <v>162</v>
      </c>
      <c r="AP15" s="169"/>
      <c r="AQ15" s="169"/>
      <c r="AR15" s="169"/>
      <c r="AS15" s="169"/>
      <c r="AT15" s="169"/>
      <c r="AU15" s="169"/>
      <c r="AV15" s="170"/>
      <c r="AW15" s="168" t="s">
        <v>162</v>
      </c>
      <c r="AX15" s="169"/>
      <c r="AY15" s="169"/>
      <c r="AZ15" s="169"/>
      <c r="BA15" s="169"/>
      <c r="BB15" s="169"/>
      <c r="BC15" s="169"/>
      <c r="BD15" s="169"/>
      <c r="BE15" s="169"/>
      <c r="BF15" s="170"/>
      <c r="BG15" s="168" t="s">
        <v>162</v>
      </c>
      <c r="BH15" s="169"/>
      <c r="BI15" s="169"/>
      <c r="BJ15" s="169"/>
      <c r="BK15" s="169"/>
      <c r="BL15" s="169"/>
      <c r="BM15" s="170"/>
      <c r="BN15" s="168" t="s">
        <v>162</v>
      </c>
      <c r="BO15" s="169"/>
      <c r="BP15" s="169"/>
      <c r="BQ15" s="169"/>
      <c r="BR15" s="169"/>
      <c r="BS15" s="169"/>
      <c r="BT15" s="170"/>
      <c r="BU15" s="168"/>
      <c r="BV15" s="169"/>
      <c r="BW15" s="169"/>
      <c r="BX15" s="169"/>
      <c r="BY15" s="169"/>
      <c r="BZ15" s="170"/>
      <c r="CA15" s="168"/>
      <c r="CB15" s="169"/>
      <c r="CC15" s="169"/>
      <c r="CD15" s="169"/>
      <c r="CE15" s="169"/>
      <c r="CF15" s="170"/>
    </row>
    <row r="16" spans="1:84" s="55" customFormat="1" ht="21" customHeight="1">
      <c r="A16" s="186" t="s">
        <v>172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8"/>
      <c r="X16" s="189" t="s">
        <v>167</v>
      </c>
      <c r="Y16" s="190"/>
      <c r="Z16" s="190"/>
      <c r="AA16" s="191"/>
      <c r="AB16" s="189" t="s">
        <v>173</v>
      </c>
      <c r="AC16" s="190"/>
      <c r="AD16" s="190"/>
      <c r="AE16" s="190"/>
      <c r="AF16" s="190"/>
      <c r="AG16" s="190"/>
      <c r="AH16" s="191"/>
      <c r="AI16" s="168">
        <f>BU16</f>
        <v>0</v>
      </c>
      <c r="AJ16" s="169"/>
      <c r="AK16" s="169"/>
      <c r="AL16" s="169"/>
      <c r="AM16" s="169"/>
      <c r="AN16" s="170"/>
      <c r="AO16" s="168" t="s">
        <v>162</v>
      </c>
      <c r="AP16" s="169"/>
      <c r="AQ16" s="169"/>
      <c r="AR16" s="169"/>
      <c r="AS16" s="169"/>
      <c r="AT16" s="169"/>
      <c r="AU16" s="169"/>
      <c r="AV16" s="170"/>
      <c r="AW16" s="168" t="s">
        <v>162</v>
      </c>
      <c r="AX16" s="169"/>
      <c r="AY16" s="169"/>
      <c r="AZ16" s="169"/>
      <c r="BA16" s="169"/>
      <c r="BB16" s="169"/>
      <c r="BC16" s="169"/>
      <c r="BD16" s="169"/>
      <c r="BE16" s="169"/>
      <c r="BF16" s="170"/>
      <c r="BG16" s="168" t="s">
        <v>162</v>
      </c>
      <c r="BH16" s="169"/>
      <c r="BI16" s="169"/>
      <c r="BJ16" s="169"/>
      <c r="BK16" s="169"/>
      <c r="BL16" s="169"/>
      <c r="BM16" s="170"/>
      <c r="BN16" s="168" t="s">
        <v>162</v>
      </c>
      <c r="BO16" s="169"/>
      <c r="BP16" s="169"/>
      <c r="BQ16" s="169"/>
      <c r="BR16" s="169"/>
      <c r="BS16" s="169"/>
      <c r="BT16" s="170"/>
      <c r="BU16" s="168"/>
      <c r="BV16" s="169"/>
      <c r="BW16" s="169"/>
      <c r="BX16" s="169"/>
      <c r="BY16" s="169"/>
      <c r="BZ16" s="170"/>
      <c r="CA16" s="168" t="s">
        <v>162</v>
      </c>
      <c r="CB16" s="169"/>
      <c r="CC16" s="169"/>
      <c r="CD16" s="169"/>
      <c r="CE16" s="169"/>
      <c r="CF16" s="170"/>
    </row>
    <row r="17" spans="1:84" s="55" customFormat="1" ht="33" customHeight="1">
      <c r="A17" s="186" t="s">
        <v>174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8"/>
      <c r="X17" s="189" t="s">
        <v>173</v>
      </c>
      <c r="Y17" s="190"/>
      <c r="Z17" s="190"/>
      <c r="AA17" s="191"/>
      <c r="AB17" s="189" t="s">
        <v>175</v>
      </c>
      <c r="AC17" s="190"/>
      <c r="AD17" s="190"/>
      <c r="AE17" s="190"/>
      <c r="AF17" s="190"/>
      <c r="AG17" s="190"/>
      <c r="AH17" s="191"/>
      <c r="AI17" s="168">
        <f>BU17</f>
        <v>0</v>
      </c>
      <c r="AJ17" s="169"/>
      <c r="AK17" s="169"/>
      <c r="AL17" s="169"/>
      <c r="AM17" s="169"/>
      <c r="AN17" s="170"/>
      <c r="AO17" s="168" t="s">
        <v>162</v>
      </c>
      <c r="AP17" s="169"/>
      <c r="AQ17" s="169"/>
      <c r="AR17" s="169"/>
      <c r="AS17" s="169"/>
      <c r="AT17" s="169"/>
      <c r="AU17" s="169"/>
      <c r="AV17" s="170"/>
      <c r="AW17" s="168" t="s">
        <v>162</v>
      </c>
      <c r="AX17" s="169"/>
      <c r="AY17" s="169"/>
      <c r="AZ17" s="169"/>
      <c r="BA17" s="169"/>
      <c r="BB17" s="169"/>
      <c r="BC17" s="169"/>
      <c r="BD17" s="169"/>
      <c r="BE17" s="169"/>
      <c r="BF17" s="170"/>
      <c r="BG17" s="168" t="s">
        <v>162</v>
      </c>
      <c r="BH17" s="169"/>
      <c r="BI17" s="169"/>
      <c r="BJ17" s="169"/>
      <c r="BK17" s="169"/>
      <c r="BL17" s="169"/>
      <c r="BM17" s="170"/>
      <c r="BN17" s="168" t="s">
        <v>162</v>
      </c>
      <c r="BO17" s="169"/>
      <c r="BP17" s="169"/>
      <c r="BQ17" s="169"/>
      <c r="BR17" s="169"/>
      <c r="BS17" s="169"/>
      <c r="BT17" s="170"/>
      <c r="BU17" s="168"/>
      <c r="BV17" s="169"/>
      <c r="BW17" s="169"/>
      <c r="BX17" s="169"/>
      <c r="BY17" s="169"/>
      <c r="BZ17" s="170"/>
      <c r="CA17" s="168" t="s">
        <v>162</v>
      </c>
      <c r="CB17" s="169"/>
      <c r="CC17" s="169"/>
      <c r="CD17" s="169"/>
      <c r="CE17" s="169"/>
      <c r="CF17" s="170"/>
    </row>
    <row r="18" spans="1:84" s="54" customFormat="1" ht="10.5" customHeight="1">
      <c r="A18" s="186" t="s">
        <v>176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8"/>
      <c r="X18" s="189" t="s">
        <v>175</v>
      </c>
      <c r="Y18" s="190"/>
      <c r="Z18" s="190"/>
      <c r="AA18" s="191"/>
      <c r="AB18" s="189" t="s">
        <v>177</v>
      </c>
      <c r="AC18" s="190"/>
      <c r="AD18" s="190"/>
      <c r="AE18" s="190"/>
      <c r="AF18" s="190"/>
      <c r="AG18" s="190"/>
      <c r="AH18" s="191"/>
      <c r="AI18" s="168">
        <f>AW18+BG18</f>
        <v>1068228</v>
      </c>
      <c r="AJ18" s="169"/>
      <c r="AK18" s="169"/>
      <c r="AL18" s="169"/>
      <c r="AM18" s="169"/>
      <c r="AN18" s="170"/>
      <c r="AO18" s="168" t="s">
        <v>162</v>
      </c>
      <c r="AP18" s="169"/>
      <c r="AQ18" s="169"/>
      <c r="AR18" s="169"/>
      <c r="AS18" s="169"/>
      <c r="AT18" s="169"/>
      <c r="AU18" s="169"/>
      <c r="AV18" s="170"/>
      <c r="AW18" s="168">
        <v>1068228</v>
      </c>
      <c r="AX18" s="169"/>
      <c r="AY18" s="169"/>
      <c r="AZ18" s="169"/>
      <c r="BA18" s="169"/>
      <c r="BB18" s="169"/>
      <c r="BC18" s="169"/>
      <c r="BD18" s="169"/>
      <c r="BE18" s="169"/>
      <c r="BF18" s="170"/>
      <c r="BG18" s="168"/>
      <c r="BH18" s="169"/>
      <c r="BI18" s="169"/>
      <c r="BJ18" s="169"/>
      <c r="BK18" s="169"/>
      <c r="BL18" s="169"/>
      <c r="BM18" s="170"/>
      <c r="BN18" s="168" t="s">
        <v>162</v>
      </c>
      <c r="BO18" s="169"/>
      <c r="BP18" s="169"/>
      <c r="BQ18" s="169"/>
      <c r="BR18" s="169"/>
      <c r="BS18" s="169"/>
      <c r="BT18" s="170"/>
      <c r="BU18" s="168" t="s">
        <v>162</v>
      </c>
      <c r="BV18" s="169"/>
      <c r="BW18" s="169"/>
      <c r="BX18" s="169"/>
      <c r="BY18" s="169"/>
      <c r="BZ18" s="170"/>
      <c r="CA18" s="168" t="s">
        <v>162</v>
      </c>
      <c r="CB18" s="169"/>
      <c r="CC18" s="169"/>
      <c r="CD18" s="169"/>
      <c r="CE18" s="169"/>
      <c r="CF18" s="170"/>
    </row>
    <row r="19" spans="1:84" s="54" customFormat="1" ht="10.5" customHeight="1">
      <c r="A19" s="186" t="s">
        <v>178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8"/>
      <c r="X19" s="189" t="s">
        <v>179</v>
      </c>
      <c r="Y19" s="190"/>
      <c r="Z19" s="190"/>
      <c r="AA19" s="191"/>
      <c r="AB19" s="189" t="s">
        <v>180</v>
      </c>
      <c r="AC19" s="190"/>
      <c r="AD19" s="190"/>
      <c r="AE19" s="190"/>
      <c r="AF19" s="190"/>
      <c r="AG19" s="190"/>
      <c r="AH19" s="191"/>
      <c r="AI19" s="168">
        <f>BU19</f>
        <v>0</v>
      </c>
      <c r="AJ19" s="169"/>
      <c r="AK19" s="169"/>
      <c r="AL19" s="169"/>
      <c r="AM19" s="169"/>
      <c r="AN19" s="170"/>
      <c r="AO19" s="168" t="s">
        <v>162</v>
      </c>
      <c r="AP19" s="169"/>
      <c r="AQ19" s="169"/>
      <c r="AR19" s="169"/>
      <c r="AS19" s="169"/>
      <c r="AT19" s="169"/>
      <c r="AU19" s="169"/>
      <c r="AV19" s="170"/>
      <c r="AW19" s="168" t="s">
        <v>162</v>
      </c>
      <c r="AX19" s="169"/>
      <c r="AY19" s="169"/>
      <c r="AZ19" s="169"/>
      <c r="BA19" s="169"/>
      <c r="BB19" s="169"/>
      <c r="BC19" s="169"/>
      <c r="BD19" s="169"/>
      <c r="BE19" s="169"/>
      <c r="BF19" s="170"/>
      <c r="BG19" s="168" t="s">
        <v>162</v>
      </c>
      <c r="BH19" s="169"/>
      <c r="BI19" s="169"/>
      <c r="BJ19" s="169"/>
      <c r="BK19" s="169"/>
      <c r="BL19" s="169"/>
      <c r="BM19" s="170"/>
      <c r="BN19" s="168" t="s">
        <v>162</v>
      </c>
      <c r="BO19" s="169"/>
      <c r="BP19" s="169"/>
      <c r="BQ19" s="169"/>
      <c r="BR19" s="169"/>
      <c r="BS19" s="169"/>
      <c r="BT19" s="170"/>
      <c r="BU19" s="168"/>
      <c r="BV19" s="169"/>
      <c r="BW19" s="169"/>
      <c r="BX19" s="169"/>
      <c r="BY19" s="169"/>
      <c r="BZ19" s="170"/>
      <c r="CA19" s="168" t="s">
        <v>162</v>
      </c>
      <c r="CB19" s="169"/>
      <c r="CC19" s="169"/>
      <c r="CD19" s="169"/>
      <c r="CE19" s="169"/>
      <c r="CF19" s="170"/>
    </row>
    <row r="20" spans="1:84" s="54" customFormat="1" ht="10.5" customHeight="1">
      <c r="A20" s="186" t="s">
        <v>181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8"/>
      <c r="X20" s="189" t="s">
        <v>180</v>
      </c>
      <c r="Y20" s="190"/>
      <c r="Z20" s="190"/>
      <c r="AA20" s="191"/>
      <c r="AB20" s="189" t="s">
        <v>177</v>
      </c>
      <c r="AC20" s="190"/>
      <c r="AD20" s="190"/>
      <c r="AE20" s="190"/>
      <c r="AF20" s="190"/>
      <c r="AG20" s="190"/>
      <c r="AH20" s="191"/>
      <c r="AI20" s="168">
        <f>BU20</f>
        <v>0</v>
      </c>
      <c r="AJ20" s="169"/>
      <c r="AK20" s="169"/>
      <c r="AL20" s="169"/>
      <c r="AM20" s="169"/>
      <c r="AN20" s="170"/>
      <c r="AO20" s="168" t="s">
        <v>162</v>
      </c>
      <c r="AP20" s="169"/>
      <c r="AQ20" s="169"/>
      <c r="AR20" s="169"/>
      <c r="AS20" s="169"/>
      <c r="AT20" s="169"/>
      <c r="AU20" s="169"/>
      <c r="AV20" s="170"/>
      <c r="AW20" s="168" t="s">
        <v>162</v>
      </c>
      <c r="AX20" s="169"/>
      <c r="AY20" s="169"/>
      <c r="AZ20" s="169"/>
      <c r="BA20" s="169"/>
      <c r="BB20" s="169"/>
      <c r="BC20" s="169"/>
      <c r="BD20" s="169"/>
      <c r="BE20" s="169"/>
      <c r="BF20" s="170"/>
      <c r="BG20" s="168" t="s">
        <v>162</v>
      </c>
      <c r="BH20" s="169"/>
      <c r="BI20" s="169"/>
      <c r="BJ20" s="169"/>
      <c r="BK20" s="169"/>
      <c r="BL20" s="169"/>
      <c r="BM20" s="170"/>
      <c r="BN20" s="168" t="s">
        <v>162</v>
      </c>
      <c r="BO20" s="169"/>
      <c r="BP20" s="169"/>
      <c r="BQ20" s="169"/>
      <c r="BR20" s="169"/>
      <c r="BS20" s="169"/>
      <c r="BT20" s="170"/>
      <c r="BU20" s="168"/>
      <c r="BV20" s="169"/>
      <c r="BW20" s="169"/>
      <c r="BX20" s="169"/>
      <c r="BY20" s="169"/>
      <c r="BZ20" s="170"/>
      <c r="CA20" s="168"/>
      <c r="CB20" s="169"/>
      <c r="CC20" s="169"/>
      <c r="CD20" s="169"/>
      <c r="CE20" s="169"/>
      <c r="CF20" s="170"/>
    </row>
    <row r="21" spans="1:116" s="56" customFormat="1" ht="10.5" customHeight="1">
      <c r="A21" s="180" t="s">
        <v>182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2"/>
      <c r="X21" s="183" t="s">
        <v>183</v>
      </c>
      <c r="Y21" s="184"/>
      <c r="Z21" s="184"/>
      <c r="AA21" s="185"/>
      <c r="AB21" s="183" t="s">
        <v>162</v>
      </c>
      <c r="AC21" s="184"/>
      <c r="AD21" s="184"/>
      <c r="AE21" s="184"/>
      <c r="AF21" s="184"/>
      <c r="AG21" s="184"/>
      <c r="AH21" s="185"/>
      <c r="AI21" s="153">
        <f>AI23+AI36+AI48</f>
        <v>22335522.67</v>
      </c>
      <c r="AJ21" s="154"/>
      <c r="AK21" s="154"/>
      <c r="AL21" s="154"/>
      <c r="AM21" s="154"/>
      <c r="AN21" s="155"/>
      <c r="AO21" s="153">
        <f>AO23+AO29+AO36+AO48</f>
        <v>21261418</v>
      </c>
      <c r="AP21" s="154"/>
      <c r="AQ21" s="154"/>
      <c r="AR21" s="154"/>
      <c r="AS21" s="154"/>
      <c r="AT21" s="154"/>
      <c r="AU21" s="154"/>
      <c r="AV21" s="155"/>
      <c r="AW21" s="153">
        <f>AW48</f>
        <v>1068228</v>
      </c>
      <c r="AX21" s="154"/>
      <c r="AY21" s="154"/>
      <c r="AZ21" s="154"/>
      <c r="BA21" s="154"/>
      <c r="BB21" s="154"/>
      <c r="BC21" s="154"/>
      <c r="BD21" s="154"/>
      <c r="BE21" s="154"/>
      <c r="BF21" s="155"/>
      <c r="BG21" s="153"/>
      <c r="BH21" s="154"/>
      <c r="BI21" s="154"/>
      <c r="BJ21" s="154"/>
      <c r="BK21" s="154"/>
      <c r="BL21" s="154"/>
      <c r="BM21" s="155"/>
      <c r="BN21" s="153"/>
      <c r="BO21" s="154"/>
      <c r="BP21" s="154"/>
      <c r="BQ21" s="154"/>
      <c r="BR21" s="154"/>
      <c r="BS21" s="154"/>
      <c r="BT21" s="155"/>
      <c r="BU21" s="153">
        <f>BU23+BU29+BU36+BU48</f>
        <v>5876.67</v>
      </c>
      <c r="BV21" s="154"/>
      <c r="BW21" s="154"/>
      <c r="BX21" s="154"/>
      <c r="BY21" s="154"/>
      <c r="BZ21" s="155"/>
      <c r="CA21" s="153"/>
      <c r="CB21" s="154"/>
      <c r="CC21" s="154"/>
      <c r="CD21" s="154"/>
      <c r="CE21" s="154"/>
      <c r="CF21" s="155"/>
      <c r="CK21" s="146">
        <f>AO12-AO21</f>
        <v>0</v>
      </c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X21" s="146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</row>
    <row r="22" spans="1:84" s="31" customFormat="1" ht="10.5" customHeight="1">
      <c r="A22" s="171" t="s">
        <v>184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3"/>
      <c r="X22" s="165" t="s">
        <v>162</v>
      </c>
      <c r="Y22" s="166"/>
      <c r="Z22" s="166"/>
      <c r="AA22" s="167"/>
      <c r="AB22" s="165" t="s">
        <v>162</v>
      </c>
      <c r="AC22" s="166"/>
      <c r="AD22" s="166"/>
      <c r="AE22" s="166"/>
      <c r="AF22" s="166"/>
      <c r="AG22" s="166"/>
      <c r="AH22" s="167"/>
      <c r="AI22" s="156" t="s">
        <v>162</v>
      </c>
      <c r="AJ22" s="157"/>
      <c r="AK22" s="157"/>
      <c r="AL22" s="157"/>
      <c r="AM22" s="157"/>
      <c r="AN22" s="158"/>
      <c r="AO22" s="156" t="s">
        <v>162</v>
      </c>
      <c r="AP22" s="157"/>
      <c r="AQ22" s="157"/>
      <c r="AR22" s="157"/>
      <c r="AS22" s="157"/>
      <c r="AT22" s="157"/>
      <c r="AU22" s="157"/>
      <c r="AV22" s="158"/>
      <c r="AW22" s="156" t="s">
        <v>162</v>
      </c>
      <c r="AX22" s="157"/>
      <c r="AY22" s="157"/>
      <c r="AZ22" s="157"/>
      <c r="BA22" s="157"/>
      <c r="BB22" s="157"/>
      <c r="BC22" s="157"/>
      <c r="BD22" s="157"/>
      <c r="BE22" s="157"/>
      <c r="BF22" s="158"/>
      <c r="BG22" s="156" t="s">
        <v>162</v>
      </c>
      <c r="BH22" s="157"/>
      <c r="BI22" s="157"/>
      <c r="BJ22" s="157"/>
      <c r="BK22" s="157"/>
      <c r="BL22" s="157"/>
      <c r="BM22" s="158"/>
      <c r="BN22" s="156" t="s">
        <v>162</v>
      </c>
      <c r="BO22" s="157"/>
      <c r="BP22" s="157"/>
      <c r="BQ22" s="157"/>
      <c r="BR22" s="157"/>
      <c r="BS22" s="157"/>
      <c r="BT22" s="158"/>
      <c r="BU22" s="156" t="s">
        <v>162</v>
      </c>
      <c r="BV22" s="157"/>
      <c r="BW22" s="157"/>
      <c r="BX22" s="157"/>
      <c r="BY22" s="157"/>
      <c r="BZ22" s="158"/>
      <c r="CA22" s="156" t="s">
        <v>162</v>
      </c>
      <c r="CB22" s="157"/>
      <c r="CC22" s="157"/>
      <c r="CD22" s="157"/>
      <c r="CE22" s="157"/>
      <c r="CF22" s="158"/>
    </row>
    <row r="23" spans="1:99" s="31" customFormat="1" ht="10.5" customHeight="1">
      <c r="A23" s="171" t="s">
        <v>185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3"/>
      <c r="X23" s="165" t="s">
        <v>186</v>
      </c>
      <c r="Y23" s="166"/>
      <c r="Z23" s="166"/>
      <c r="AA23" s="167"/>
      <c r="AB23" s="165" t="s">
        <v>161</v>
      </c>
      <c r="AC23" s="166"/>
      <c r="AD23" s="166"/>
      <c r="AE23" s="166"/>
      <c r="AF23" s="166"/>
      <c r="AG23" s="166"/>
      <c r="AH23" s="167"/>
      <c r="AI23" s="168">
        <f>SUM(AO23:BZ23)</f>
        <v>17118203</v>
      </c>
      <c r="AJ23" s="169"/>
      <c r="AK23" s="169"/>
      <c r="AL23" s="169"/>
      <c r="AM23" s="169"/>
      <c r="AN23" s="170"/>
      <c r="AO23" s="168">
        <f>AO25+AO26+AO27</f>
        <v>17118203</v>
      </c>
      <c r="AP23" s="169"/>
      <c r="AQ23" s="169"/>
      <c r="AR23" s="169"/>
      <c r="AS23" s="169"/>
      <c r="AT23" s="169"/>
      <c r="AU23" s="169"/>
      <c r="AV23" s="170"/>
      <c r="AW23" s="168">
        <f>SUM(AW25:BF27)</f>
        <v>0</v>
      </c>
      <c r="AX23" s="169"/>
      <c r="AY23" s="169"/>
      <c r="AZ23" s="169"/>
      <c r="BA23" s="169"/>
      <c r="BB23" s="169"/>
      <c r="BC23" s="169"/>
      <c r="BD23" s="169"/>
      <c r="BE23" s="169"/>
      <c r="BF23" s="170"/>
      <c r="BG23" s="168">
        <f>SUM(BG25:BM27)</f>
        <v>0</v>
      </c>
      <c r="BH23" s="169"/>
      <c r="BI23" s="169"/>
      <c r="BJ23" s="169"/>
      <c r="BK23" s="169"/>
      <c r="BL23" s="169"/>
      <c r="BM23" s="170"/>
      <c r="BN23" s="168">
        <f>SUM(BN25:BT27)</f>
        <v>0</v>
      </c>
      <c r="BO23" s="169"/>
      <c r="BP23" s="169"/>
      <c r="BQ23" s="169"/>
      <c r="BR23" s="169"/>
      <c r="BS23" s="169"/>
      <c r="BT23" s="170"/>
      <c r="BU23" s="168">
        <f>BU25+BU26+BU27</f>
        <v>0</v>
      </c>
      <c r="BV23" s="169"/>
      <c r="BW23" s="169"/>
      <c r="BX23" s="169"/>
      <c r="BY23" s="169"/>
      <c r="BZ23" s="170"/>
      <c r="CA23" s="168"/>
      <c r="CB23" s="169"/>
      <c r="CC23" s="169"/>
      <c r="CD23" s="169"/>
      <c r="CE23" s="169"/>
      <c r="CF23" s="170"/>
      <c r="CO23" s="148">
        <f>AI9-AI21</f>
        <v>-5876.670000001788</v>
      </c>
      <c r="CP23" s="149"/>
      <c r="CQ23" s="149"/>
      <c r="CR23" s="149"/>
      <c r="CS23" s="149"/>
      <c r="CT23" s="149"/>
      <c r="CU23" s="149"/>
    </row>
    <row r="24" spans="1:84" s="31" customFormat="1" ht="10.5" customHeight="1">
      <c r="A24" s="171" t="s">
        <v>34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3"/>
      <c r="X24" s="165"/>
      <c r="Y24" s="166"/>
      <c r="Z24" s="166"/>
      <c r="AA24" s="167"/>
      <c r="AB24" s="165"/>
      <c r="AC24" s="166"/>
      <c r="AD24" s="166"/>
      <c r="AE24" s="166"/>
      <c r="AF24" s="166"/>
      <c r="AG24" s="166"/>
      <c r="AH24" s="167"/>
      <c r="AI24" s="168"/>
      <c r="AJ24" s="169"/>
      <c r="AK24" s="169"/>
      <c r="AL24" s="169"/>
      <c r="AM24" s="169"/>
      <c r="AN24" s="170"/>
      <c r="AO24" s="168"/>
      <c r="AP24" s="169"/>
      <c r="AQ24" s="169"/>
      <c r="AR24" s="169"/>
      <c r="AS24" s="169"/>
      <c r="AT24" s="169"/>
      <c r="AU24" s="169"/>
      <c r="AV24" s="170"/>
      <c r="AW24" s="168"/>
      <c r="AX24" s="169"/>
      <c r="AY24" s="169"/>
      <c r="AZ24" s="169"/>
      <c r="BA24" s="169"/>
      <c r="BB24" s="169"/>
      <c r="BC24" s="169"/>
      <c r="BD24" s="169"/>
      <c r="BE24" s="169"/>
      <c r="BF24" s="170"/>
      <c r="BG24" s="168"/>
      <c r="BH24" s="169"/>
      <c r="BI24" s="169"/>
      <c r="BJ24" s="169"/>
      <c r="BK24" s="169"/>
      <c r="BL24" s="169"/>
      <c r="BM24" s="170"/>
      <c r="BN24" s="168"/>
      <c r="BO24" s="169"/>
      <c r="BP24" s="169"/>
      <c r="BQ24" s="169"/>
      <c r="BR24" s="169"/>
      <c r="BS24" s="169"/>
      <c r="BT24" s="170"/>
      <c r="BU24" s="168"/>
      <c r="BV24" s="169"/>
      <c r="BW24" s="169"/>
      <c r="BX24" s="169"/>
      <c r="BY24" s="169"/>
      <c r="BZ24" s="170"/>
      <c r="CA24" s="168"/>
      <c r="CB24" s="169"/>
      <c r="CC24" s="169"/>
      <c r="CD24" s="169"/>
      <c r="CE24" s="169"/>
      <c r="CF24" s="170"/>
    </row>
    <row r="25" spans="1:84" s="31" customFormat="1" ht="10.5" customHeight="1">
      <c r="A25" s="171" t="s">
        <v>187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3"/>
      <c r="X25" s="165" t="s">
        <v>188</v>
      </c>
      <c r="Y25" s="166"/>
      <c r="Z25" s="166"/>
      <c r="AA25" s="167"/>
      <c r="AB25" s="165" t="s">
        <v>189</v>
      </c>
      <c r="AC25" s="166"/>
      <c r="AD25" s="166"/>
      <c r="AE25" s="166"/>
      <c r="AF25" s="166"/>
      <c r="AG25" s="166"/>
      <c r="AH25" s="167"/>
      <c r="AI25" s="168">
        <f>SUM(AO25:BZ25)</f>
        <v>13129188</v>
      </c>
      <c r="AJ25" s="169"/>
      <c r="AK25" s="169"/>
      <c r="AL25" s="169"/>
      <c r="AM25" s="169"/>
      <c r="AN25" s="170"/>
      <c r="AO25" s="168">
        <v>13129188</v>
      </c>
      <c r="AP25" s="169"/>
      <c r="AQ25" s="169"/>
      <c r="AR25" s="169"/>
      <c r="AS25" s="169"/>
      <c r="AT25" s="169"/>
      <c r="AU25" s="169"/>
      <c r="AV25" s="170"/>
      <c r="AW25" s="168"/>
      <c r="AX25" s="169"/>
      <c r="AY25" s="169"/>
      <c r="AZ25" s="169"/>
      <c r="BA25" s="169"/>
      <c r="BB25" s="169"/>
      <c r="BC25" s="169"/>
      <c r="BD25" s="169"/>
      <c r="BE25" s="169"/>
      <c r="BF25" s="170"/>
      <c r="BG25" s="168"/>
      <c r="BH25" s="169"/>
      <c r="BI25" s="169"/>
      <c r="BJ25" s="169"/>
      <c r="BK25" s="169"/>
      <c r="BL25" s="169"/>
      <c r="BM25" s="170"/>
      <c r="BN25" s="168"/>
      <c r="BO25" s="169"/>
      <c r="BP25" s="169"/>
      <c r="BQ25" s="169"/>
      <c r="BR25" s="169"/>
      <c r="BS25" s="169"/>
      <c r="BT25" s="170"/>
      <c r="BU25" s="168"/>
      <c r="BV25" s="169"/>
      <c r="BW25" s="169"/>
      <c r="BX25" s="169"/>
      <c r="BY25" s="169"/>
      <c r="BZ25" s="170"/>
      <c r="CA25" s="168"/>
      <c r="CB25" s="169"/>
      <c r="CC25" s="169"/>
      <c r="CD25" s="169"/>
      <c r="CE25" s="169"/>
      <c r="CF25" s="170"/>
    </row>
    <row r="26" spans="1:84" s="31" customFormat="1" ht="10.5" customHeight="1">
      <c r="A26" s="171" t="s">
        <v>190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3"/>
      <c r="X26" s="165" t="s">
        <v>191</v>
      </c>
      <c r="Y26" s="166"/>
      <c r="Z26" s="166"/>
      <c r="AA26" s="167"/>
      <c r="AB26" s="165" t="s">
        <v>192</v>
      </c>
      <c r="AC26" s="166"/>
      <c r="AD26" s="166"/>
      <c r="AE26" s="166"/>
      <c r="AF26" s="166"/>
      <c r="AG26" s="166"/>
      <c r="AH26" s="167"/>
      <c r="AI26" s="168">
        <f>SUM(AO26:BZ26)</f>
        <v>24000</v>
      </c>
      <c r="AJ26" s="169"/>
      <c r="AK26" s="169"/>
      <c r="AL26" s="169"/>
      <c r="AM26" s="169"/>
      <c r="AN26" s="170"/>
      <c r="AO26" s="168">
        <v>24000</v>
      </c>
      <c r="AP26" s="169"/>
      <c r="AQ26" s="169"/>
      <c r="AR26" s="169"/>
      <c r="AS26" s="169"/>
      <c r="AT26" s="169"/>
      <c r="AU26" s="169"/>
      <c r="AV26" s="170"/>
      <c r="AW26" s="168"/>
      <c r="AX26" s="169"/>
      <c r="AY26" s="169"/>
      <c r="AZ26" s="169"/>
      <c r="BA26" s="169"/>
      <c r="BB26" s="169"/>
      <c r="BC26" s="169"/>
      <c r="BD26" s="169"/>
      <c r="BE26" s="169"/>
      <c r="BF26" s="170"/>
      <c r="BG26" s="168"/>
      <c r="BH26" s="169"/>
      <c r="BI26" s="169"/>
      <c r="BJ26" s="169"/>
      <c r="BK26" s="169"/>
      <c r="BL26" s="169"/>
      <c r="BM26" s="170"/>
      <c r="BN26" s="168"/>
      <c r="BO26" s="169"/>
      <c r="BP26" s="169"/>
      <c r="BQ26" s="169"/>
      <c r="BR26" s="169"/>
      <c r="BS26" s="169"/>
      <c r="BT26" s="170"/>
      <c r="BU26" s="168"/>
      <c r="BV26" s="169"/>
      <c r="BW26" s="169"/>
      <c r="BX26" s="169"/>
      <c r="BY26" s="169"/>
      <c r="BZ26" s="170"/>
      <c r="CA26" s="168"/>
      <c r="CB26" s="169"/>
      <c r="CC26" s="169"/>
      <c r="CD26" s="169"/>
      <c r="CE26" s="169"/>
      <c r="CF26" s="170"/>
    </row>
    <row r="27" spans="1:84" s="31" customFormat="1" ht="10.5" customHeight="1">
      <c r="A27" s="171" t="s">
        <v>193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3"/>
      <c r="X27" s="165" t="s">
        <v>194</v>
      </c>
      <c r="Y27" s="166"/>
      <c r="Z27" s="166"/>
      <c r="AA27" s="167"/>
      <c r="AB27" s="165" t="s">
        <v>195</v>
      </c>
      <c r="AC27" s="166"/>
      <c r="AD27" s="166"/>
      <c r="AE27" s="166"/>
      <c r="AF27" s="166"/>
      <c r="AG27" s="166"/>
      <c r="AH27" s="167"/>
      <c r="AI27" s="168">
        <f>SUM(AO27:BZ27)</f>
        <v>3965015</v>
      </c>
      <c r="AJ27" s="169"/>
      <c r="AK27" s="169"/>
      <c r="AL27" s="169"/>
      <c r="AM27" s="169"/>
      <c r="AN27" s="170"/>
      <c r="AO27" s="168">
        <v>3965015</v>
      </c>
      <c r="AP27" s="169"/>
      <c r="AQ27" s="169"/>
      <c r="AR27" s="169"/>
      <c r="AS27" s="169"/>
      <c r="AT27" s="169"/>
      <c r="AU27" s="169"/>
      <c r="AV27" s="170"/>
      <c r="AW27" s="168"/>
      <c r="AX27" s="169"/>
      <c r="AY27" s="169"/>
      <c r="AZ27" s="169"/>
      <c r="BA27" s="169"/>
      <c r="BB27" s="169"/>
      <c r="BC27" s="169"/>
      <c r="BD27" s="169"/>
      <c r="BE27" s="169"/>
      <c r="BF27" s="170"/>
      <c r="BG27" s="168"/>
      <c r="BH27" s="169"/>
      <c r="BI27" s="169"/>
      <c r="BJ27" s="169"/>
      <c r="BK27" s="169"/>
      <c r="BL27" s="169"/>
      <c r="BM27" s="170"/>
      <c r="BN27" s="168"/>
      <c r="BO27" s="169"/>
      <c r="BP27" s="169"/>
      <c r="BQ27" s="169"/>
      <c r="BR27" s="169"/>
      <c r="BS27" s="169"/>
      <c r="BT27" s="170"/>
      <c r="BU27" s="168"/>
      <c r="BV27" s="169"/>
      <c r="BW27" s="169"/>
      <c r="BX27" s="169"/>
      <c r="BY27" s="169"/>
      <c r="BZ27" s="170"/>
      <c r="CA27" s="168"/>
      <c r="CB27" s="169"/>
      <c r="CC27" s="169"/>
      <c r="CD27" s="169"/>
      <c r="CE27" s="169"/>
      <c r="CF27" s="170"/>
    </row>
    <row r="28" spans="1:84" s="31" customFormat="1" ht="10.5" customHeight="1">
      <c r="A28" s="171" t="s">
        <v>169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  <c r="X28" s="165" t="s">
        <v>169</v>
      </c>
      <c r="Y28" s="166"/>
      <c r="Z28" s="166"/>
      <c r="AA28" s="167"/>
      <c r="AB28" s="165" t="s">
        <v>169</v>
      </c>
      <c r="AC28" s="166"/>
      <c r="AD28" s="166"/>
      <c r="AE28" s="166"/>
      <c r="AF28" s="166"/>
      <c r="AG28" s="166"/>
      <c r="AH28" s="167"/>
      <c r="AI28" s="168"/>
      <c r="AJ28" s="169"/>
      <c r="AK28" s="169"/>
      <c r="AL28" s="169"/>
      <c r="AM28" s="169"/>
      <c r="AN28" s="170"/>
      <c r="AO28" s="168"/>
      <c r="AP28" s="169"/>
      <c r="AQ28" s="169"/>
      <c r="AR28" s="169"/>
      <c r="AS28" s="169"/>
      <c r="AT28" s="169"/>
      <c r="AU28" s="169"/>
      <c r="AV28" s="170"/>
      <c r="AW28" s="168"/>
      <c r="AX28" s="169"/>
      <c r="AY28" s="169"/>
      <c r="AZ28" s="169"/>
      <c r="BA28" s="169"/>
      <c r="BB28" s="169"/>
      <c r="BC28" s="169"/>
      <c r="BD28" s="169"/>
      <c r="BE28" s="169"/>
      <c r="BF28" s="170"/>
      <c r="BG28" s="168"/>
      <c r="BH28" s="169"/>
      <c r="BI28" s="169"/>
      <c r="BJ28" s="169"/>
      <c r="BK28" s="169"/>
      <c r="BL28" s="169"/>
      <c r="BM28" s="170"/>
      <c r="BN28" s="168"/>
      <c r="BO28" s="169"/>
      <c r="BP28" s="169"/>
      <c r="BQ28" s="169"/>
      <c r="BR28" s="169"/>
      <c r="BS28" s="169"/>
      <c r="BT28" s="170"/>
      <c r="BU28" s="168"/>
      <c r="BV28" s="169"/>
      <c r="BW28" s="169"/>
      <c r="BX28" s="169"/>
      <c r="BY28" s="169"/>
      <c r="BZ28" s="170"/>
      <c r="CA28" s="168"/>
      <c r="CB28" s="169"/>
      <c r="CC28" s="169"/>
      <c r="CD28" s="169"/>
      <c r="CE28" s="169"/>
      <c r="CF28" s="170"/>
    </row>
    <row r="29" spans="1:84" s="31" customFormat="1" ht="10.5" customHeight="1">
      <c r="A29" s="171" t="s">
        <v>196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3"/>
      <c r="X29" s="165" t="s">
        <v>197</v>
      </c>
      <c r="Y29" s="166"/>
      <c r="Z29" s="166"/>
      <c r="AA29" s="167"/>
      <c r="AB29" s="156">
        <v>300</v>
      </c>
      <c r="AC29" s="157"/>
      <c r="AD29" s="157"/>
      <c r="AE29" s="157"/>
      <c r="AF29" s="157"/>
      <c r="AG29" s="157"/>
      <c r="AH29" s="158"/>
      <c r="AI29" s="168">
        <f>SUM(AO29:CF29)</f>
        <v>0</v>
      </c>
      <c r="AJ29" s="169"/>
      <c r="AK29" s="169"/>
      <c r="AL29" s="169"/>
      <c r="AM29" s="169"/>
      <c r="AN29" s="170"/>
      <c r="AO29" s="168">
        <f>AO31+AO32+AO33+AO34+AO35</f>
        <v>0</v>
      </c>
      <c r="AP29" s="169"/>
      <c r="AQ29" s="169"/>
      <c r="AR29" s="169"/>
      <c r="AS29" s="169"/>
      <c r="AT29" s="169"/>
      <c r="AU29" s="169"/>
      <c r="AV29" s="170"/>
      <c r="AW29" s="168">
        <f>SUM(AW31:BF34)</f>
        <v>0</v>
      </c>
      <c r="AX29" s="169"/>
      <c r="AY29" s="169"/>
      <c r="AZ29" s="169"/>
      <c r="BA29" s="169"/>
      <c r="BB29" s="169"/>
      <c r="BC29" s="169"/>
      <c r="BD29" s="169"/>
      <c r="BE29" s="169"/>
      <c r="BF29" s="170"/>
      <c r="BG29" s="168">
        <f>BG31</f>
        <v>0</v>
      </c>
      <c r="BH29" s="169"/>
      <c r="BI29" s="169"/>
      <c r="BJ29" s="169"/>
      <c r="BK29" s="169"/>
      <c r="BL29" s="169"/>
      <c r="BM29" s="170"/>
      <c r="BN29" s="168">
        <f>SUM(BN31:BT34)</f>
        <v>0</v>
      </c>
      <c r="BO29" s="169"/>
      <c r="BP29" s="169"/>
      <c r="BQ29" s="169"/>
      <c r="BR29" s="169"/>
      <c r="BS29" s="169"/>
      <c r="BT29" s="170"/>
      <c r="BU29" s="168">
        <f>BU31+BU32+BU33+BU34+BU35</f>
        <v>0</v>
      </c>
      <c r="BV29" s="169"/>
      <c r="BW29" s="169"/>
      <c r="BX29" s="169"/>
      <c r="BY29" s="169"/>
      <c r="BZ29" s="170"/>
      <c r="CA29" s="168"/>
      <c r="CB29" s="169"/>
      <c r="CC29" s="169"/>
      <c r="CD29" s="169"/>
      <c r="CE29" s="169"/>
      <c r="CF29" s="170"/>
    </row>
    <row r="30" spans="1:84" s="31" customFormat="1" ht="10.5" customHeight="1">
      <c r="A30" s="171" t="s">
        <v>34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3"/>
      <c r="X30" s="165" t="s">
        <v>162</v>
      </c>
      <c r="Y30" s="166"/>
      <c r="Z30" s="166"/>
      <c r="AA30" s="167"/>
      <c r="AB30" s="165" t="s">
        <v>162</v>
      </c>
      <c r="AC30" s="166"/>
      <c r="AD30" s="166"/>
      <c r="AE30" s="166"/>
      <c r="AF30" s="166"/>
      <c r="AG30" s="166"/>
      <c r="AH30" s="167"/>
      <c r="AI30" s="156" t="s">
        <v>162</v>
      </c>
      <c r="AJ30" s="157"/>
      <c r="AK30" s="157"/>
      <c r="AL30" s="157"/>
      <c r="AM30" s="157"/>
      <c r="AN30" s="158"/>
      <c r="AO30" s="156" t="s">
        <v>162</v>
      </c>
      <c r="AP30" s="157"/>
      <c r="AQ30" s="157"/>
      <c r="AR30" s="157"/>
      <c r="AS30" s="157"/>
      <c r="AT30" s="157"/>
      <c r="AU30" s="157"/>
      <c r="AV30" s="158"/>
      <c r="AW30" s="156" t="s">
        <v>162</v>
      </c>
      <c r="AX30" s="157"/>
      <c r="AY30" s="157"/>
      <c r="AZ30" s="157"/>
      <c r="BA30" s="157"/>
      <c r="BB30" s="157"/>
      <c r="BC30" s="157"/>
      <c r="BD30" s="157"/>
      <c r="BE30" s="157"/>
      <c r="BF30" s="158"/>
      <c r="BG30" s="156" t="s">
        <v>162</v>
      </c>
      <c r="BH30" s="157"/>
      <c r="BI30" s="157"/>
      <c r="BJ30" s="157"/>
      <c r="BK30" s="157"/>
      <c r="BL30" s="157"/>
      <c r="BM30" s="158"/>
      <c r="BN30" s="156" t="s">
        <v>162</v>
      </c>
      <c r="BO30" s="157"/>
      <c r="BP30" s="157"/>
      <c r="BQ30" s="157"/>
      <c r="BR30" s="157"/>
      <c r="BS30" s="157"/>
      <c r="BT30" s="158"/>
      <c r="BU30" s="156" t="s">
        <v>162</v>
      </c>
      <c r="BV30" s="157"/>
      <c r="BW30" s="157"/>
      <c r="BX30" s="157"/>
      <c r="BY30" s="157"/>
      <c r="BZ30" s="158"/>
      <c r="CA30" s="156" t="s">
        <v>162</v>
      </c>
      <c r="CB30" s="157"/>
      <c r="CC30" s="157"/>
      <c r="CD30" s="157"/>
      <c r="CE30" s="157"/>
      <c r="CF30" s="158"/>
    </row>
    <row r="31" spans="1:84" s="31" customFormat="1" ht="21" customHeight="1">
      <c r="A31" s="171" t="s">
        <v>199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3"/>
      <c r="X31" s="165" t="s">
        <v>200</v>
      </c>
      <c r="Y31" s="166"/>
      <c r="Z31" s="166"/>
      <c r="AA31" s="167"/>
      <c r="AB31" s="165" t="s">
        <v>201</v>
      </c>
      <c r="AC31" s="166"/>
      <c r="AD31" s="166"/>
      <c r="AE31" s="166"/>
      <c r="AF31" s="166"/>
      <c r="AG31" s="166"/>
      <c r="AH31" s="167"/>
      <c r="AI31" s="168">
        <f>AO31+AW31+BG31+BN31+BU31</f>
        <v>0</v>
      </c>
      <c r="AJ31" s="169"/>
      <c r="AK31" s="169"/>
      <c r="AL31" s="169"/>
      <c r="AM31" s="169"/>
      <c r="AN31" s="170"/>
      <c r="AO31" s="168"/>
      <c r="AP31" s="169"/>
      <c r="AQ31" s="169"/>
      <c r="AR31" s="169"/>
      <c r="AS31" s="169"/>
      <c r="AT31" s="169"/>
      <c r="AU31" s="169"/>
      <c r="AV31" s="170"/>
      <c r="AW31" s="168"/>
      <c r="AX31" s="169"/>
      <c r="AY31" s="169"/>
      <c r="AZ31" s="169"/>
      <c r="BA31" s="169"/>
      <c r="BB31" s="169"/>
      <c r="BC31" s="169"/>
      <c r="BD31" s="169"/>
      <c r="BE31" s="169"/>
      <c r="BF31" s="170"/>
      <c r="BG31" s="168"/>
      <c r="BH31" s="169"/>
      <c r="BI31" s="169"/>
      <c r="BJ31" s="169"/>
      <c r="BK31" s="169"/>
      <c r="BL31" s="169"/>
      <c r="BM31" s="170"/>
      <c r="BN31" s="168"/>
      <c r="BO31" s="169"/>
      <c r="BP31" s="169"/>
      <c r="BQ31" s="169"/>
      <c r="BR31" s="169"/>
      <c r="BS31" s="169"/>
      <c r="BT31" s="170"/>
      <c r="BU31" s="168"/>
      <c r="BV31" s="169"/>
      <c r="BW31" s="169"/>
      <c r="BX31" s="169"/>
      <c r="BY31" s="169"/>
      <c r="BZ31" s="170"/>
      <c r="CA31" s="168"/>
      <c r="CB31" s="169"/>
      <c r="CC31" s="169"/>
      <c r="CD31" s="169"/>
      <c r="CE31" s="169"/>
      <c r="CF31" s="170"/>
    </row>
    <row r="32" spans="1:84" s="31" customFormat="1" ht="10.5" customHeight="1">
      <c r="A32" s="171" t="s">
        <v>202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3"/>
      <c r="X32" s="165" t="s">
        <v>203</v>
      </c>
      <c r="Y32" s="166"/>
      <c r="Z32" s="166"/>
      <c r="AA32" s="167"/>
      <c r="AB32" s="165" t="s">
        <v>204</v>
      </c>
      <c r="AC32" s="166"/>
      <c r="AD32" s="166"/>
      <c r="AE32" s="166"/>
      <c r="AF32" s="166"/>
      <c r="AG32" s="166"/>
      <c r="AH32" s="167"/>
      <c r="AI32" s="168">
        <f>AO32+AW32+BU32</f>
        <v>0</v>
      </c>
      <c r="AJ32" s="169"/>
      <c r="AK32" s="169"/>
      <c r="AL32" s="169"/>
      <c r="AM32" s="169"/>
      <c r="AN32" s="170"/>
      <c r="AO32" s="168"/>
      <c r="AP32" s="169"/>
      <c r="AQ32" s="169"/>
      <c r="AR32" s="169"/>
      <c r="AS32" s="169"/>
      <c r="AT32" s="169"/>
      <c r="AU32" s="169"/>
      <c r="AV32" s="170"/>
      <c r="AW32" s="168"/>
      <c r="AX32" s="169"/>
      <c r="AY32" s="169"/>
      <c r="AZ32" s="169"/>
      <c r="BA32" s="169"/>
      <c r="BB32" s="169"/>
      <c r="BC32" s="169"/>
      <c r="BD32" s="169"/>
      <c r="BE32" s="169"/>
      <c r="BF32" s="170"/>
      <c r="BG32" s="156" t="s">
        <v>162</v>
      </c>
      <c r="BH32" s="157"/>
      <c r="BI32" s="157"/>
      <c r="BJ32" s="157"/>
      <c r="BK32" s="157"/>
      <c r="BL32" s="157"/>
      <c r="BM32" s="158"/>
      <c r="BN32" s="168"/>
      <c r="BO32" s="169"/>
      <c r="BP32" s="169"/>
      <c r="BQ32" s="169"/>
      <c r="BR32" s="169"/>
      <c r="BS32" s="169"/>
      <c r="BT32" s="170"/>
      <c r="BU32" s="168"/>
      <c r="BV32" s="169"/>
      <c r="BW32" s="169"/>
      <c r="BX32" s="169"/>
      <c r="BY32" s="169"/>
      <c r="BZ32" s="170"/>
      <c r="CA32" s="168"/>
      <c r="CB32" s="169"/>
      <c r="CC32" s="169"/>
      <c r="CD32" s="169"/>
      <c r="CE32" s="169"/>
      <c r="CF32" s="170"/>
    </row>
    <row r="33" spans="1:84" s="31" customFormat="1" ht="10.5" customHeight="1">
      <c r="A33" s="171" t="s">
        <v>205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3"/>
      <c r="X33" s="165" t="s">
        <v>206</v>
      </c>
      <c r="Y33" s="166"/>
      <c r="Z33" s="166"/>
      <c r="AA33" s="167"/>
      <c r="AB33" s="165" t="s">
        <v>207</v>
      </c>
      <c r="AC33" s="166"/>
      <c r="AD33" s="166"/>
      <c r="AE33" s="166"/>
      <c r="AF33" s="166"/>
      <c r="AG33" s="166"/>
      <c r="AH33" s="167"/>
      <c r="AI33" s="168">
        <f>AO33+AW33+BU33</f>
        <v>0</v>
      </c>
      <c r="AJ33" s="169"/>
      <c r="AK33" s="169"/>
      <c r="AL33" s="169"/>
      <c r="AM33" s="169"/>
      <c r="AN33" s="170"/>
      <c r="AO33" s="168"/>
      <c r="AP33" s="169"/>
      <c r="AQ33" s="169"/>
      <c r="AR33" s="169"/>
      <c r="AS33" s="169"/>
      <c r="AT33" s="169"/>
      <c r="AU33" s="169"/>
      <c r="AV33" s="170"/>
      <c r="AW33" s="168"/>
      <c r="AX33" s="169"/>
      <c r="AY33" s="169"/>
      <c r="AZ33" s="169"/>
      <c r="BA33" s="169"/>
      <c r="BB33" s="169"/>
      <c r="BC33" s="169"/>
      <c r="BD33" s="169"/>
      <c r="BE33" s="169"/>
      <c r="BF33" s="170"/>
      <c r="BG33" s="156" t="s">
        <v>162</v>
      </c>
      <c r="BH33" s="157"/>
      <c r="BI33" s="157"/>
      <c r="BJ33" s="157"/>
      <c r="BK33" s="157"/>
      <c r="BL33" s="157"/>
      <c r="BM33" s="158"/>
      <c r="BN33" s="168"/>
      <c r="BO33" s="169"/>
      <c r="BP33" s="169"/>
      <c r="BQ33" s="169"/>
      <c r="BR33" s="169"/>
      <c r="BS33" s="169"/>
      <c r="BT33" s="170"/>
      <c r="BU33" s="168"/>
      <c r="BV33" s="169"/>
      <c r="BW33" s="169"/>
      <c r="BX33" s="169"/>
      <c r="BY33" s="169"/>
      <c r="BZ33" s="170"/>
      <c r="CA33" s="168"/>
      <c r="CB33" s="169"/>
      <c r="CC33" s="169"/>
      <c r="CD33" s="169"/>
      <c r="CE33" s="169"/>
      <c r="CF33" s="170"/>
    </row>
    <row r="34" spans="1:84" s="31" customFormat="1" ht="10.5" customHeight="1">
      <c r="A34" s="171" t="s">
        <v>208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3"/>
      <c r="X34" s="165" t="s">
        <v>209</v>
      </c>
      <c r="Y34" s="166"/>
      <c r="Z34" s="166"/>
      <c r="AA34" s="167"/>
      <c r="AB34" s="165" t="s">
        <v>210</v>
      </c>
      <c r="AC34" s="166"/>
      <c r="AD34" s="166"/>
      <c r="AE34" s="166"/>
      <c r="AF34" s="166"/>
      <c r="AG34" s="166"/>
      <c r="AH34" s="167"/>
      <c r="AI34" s="168">
        <f>AO34+AW34+BU34</f>
        <v>0</v>
      </c>
      <c r="AJ34" s="169"/>
      <c r="AK34" s="169"/>
      <c r="AL34" s="169"/>
      <c r="AM34" s="169"/>
      <c r="AN34" s="170"/>
      <c r="AO34" s="168"/>
      <c r="AP34" s="169"/>
      <c r="AQ34" s="169"/>
      <c r="AR34" s="169"/>
      <c r="AS34" s="169"/>
      <c r="AT34" s="169"/>
      <c r="AU34" s="169"/>
      <c r="AV34" s="170"/>
      <c r="AW34" s="168"/>
      <c r="AX34" s="169"/>
      <c r="AY34" s="169"/>
      <c r="AZ34" s="169"/>
      <c r="BA34" s="169"/>
      <c r="BB34" s="169"/>
      <c r="BC34" s="169"/>
      <c r="BD34" s="169"/>
      <c r="BE34" s="169"/>
      <c r="BF34" s="170"/>
      <c r="BG34" s="156" t="s">
        <v>162</v>
      </c>
      <c r="BH34" s="157"/>
      <c r="BI34" s="157"/>
      <c r="BJ34" s="157"/>
      <c r="BK34" s="157"/>
      <c r="BL34" s="157"/>
      <c r="BM34" s="158"/>
      <c r="BN34" s="168"/>
      <c r="BO34" s="169"/>
      <c r="BP34" s="169"/>
      <c r="BQ34" s="169"/>
      <c r="BR34" s="169"/>
      <c r="BS34" s="169"/>
      <c r="BT34" s="170"/>
      <c r="BU34" s="168"/>
      <c r="BV34" s="169"/>
      <c r="BW34" s="169"/>
      <c r="BX34" s="169"/>
      <c r="BY34" s="169"/>
      <c r="BZ34" s="170"/>
      <c r="CA34" s="168"/>
      <c r="CB34" s="169"/>
      <c r="CC34" s="169"/>
      <c r="CD34" s="169"/>
      <c r="CE34" s="169"/>
      <c r="CF34" s="170"/>
    </row>
    <row r="35" spans="1:84" s="31" customFormat="1" ht="10.5" customHeight="1">
      <c r="A35" s="171" t="s">
        <v>169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3"/>
      <c r="X35" s="165" t="s">
        <v>169</v>
      </c>
      <c r="Y35" s="166"/>
      <c r="Z35" s="166"/>
      <c r="AA35" s="167"/>
      <c r="AB35" s="165" t="s">
        <v>169</v>
      </c>
      <c r="AC35" s="166"/>
      <c r="AD35" s="166"/>
      <c r="AE35" s="166"/>
      <c r="AF35" s="166"/>
      <c r="AG35" s="166"/>
      <c r="AH35" s="167"/>
      <c r="AI35" s="168"/>
      <c r="AJ35" s="169"/>
      <c r="AK35" s="169"/>
      <c r="AL35" s="169"/>
      <c r="AM35" s="169"/>
      <c r="AN35" s="170"/>
      <c r="AO35" s="168"/>
      <c r="AP35" s="169"/>
      <c r="AQ35" s="169"/>
      <c r="AR35" s="169"/>
      <c r="AS35" s="169"/>
      <c r="AT35" s="169"/>
      <c r="AU35" s="169"/>
      <c r="AV35" s="170"/>
      <c r="AW35" s="168"/>
      <c r="AX35" s="169"/>
      <c r="AY35" s="169"/>
      <c r="AZ35" s="169"/>
      <c r="BA35" s="169"/>
      <c r="BB35" s="169"/>
      <c r="BC35" s="169"/>
      <c r="BD35" s="169"/>
      <c r="BE35" s="169"/>
      <c r="BF35" s="170"/>
      <c r="BG35" s="168"/>
      <c r="BH35" s="169"/>
      <c r="BI35" s="169"/>
      <c r="BJ35" s="169"/>
      <c r="BK35" s="169"/>
      <c r="BL35" s="169"/>
      <c r="BM35" s="170"/>
      <c r="BN35" s="168"/>
      <c r="BO35" s="169"/>
      <c r="BP35" s="169"/>
      <c r="BQ35" s="169"/>
      <c r="BR35" s="169"/>
      <c r="BS35" s="169"/>
      <c r="BT35" s="170"/>
      <c r="BU35" s="168"/>
      <c r="BV35" s="169"/>
      <c r="BW35" s="169"/>
      <c r="BX35" s="169"/>
      <c r="BY35" s="169"/>
      <c r="BZ35" s="170"/>
      <c r="CA35" s="168"/>
      <c r="CB35" s="169"/>
      <c r="CC35" s="169"/>
      <c r="CD35" s="169"/>
      <c r="CE35" s="169"/>
      <c r="CF35" s="170"/>
    </row>
    <row r="36" spans="1:84" s="31" customFormat="1" ht="10.5" customHeight="1">
      <c r="A36" s="171" t="s">
        <v>211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3"/>
      <c r="X36" s="165" t="s">
        <v>212</v>
      </c>
      <c r="Y36" s="166"/>
      <c r="Z36" s="166"/>
      <c r="AA36" s="167"/>
      <c r="AB36" s="165" t="s">
        <v>213</v>
      </c>
      <c r="AC36" s="166"/>
      <c r="AD36" s="166"/>
      <c r="AE36" s="166"/>
      <c r="AF36" s="166"/>
      <c r="AG36" s="166"/>
      <c r="AH36" s="167"/>
      <c r="AI36" s="168">
        <f>AO36+AW36+BN36</f>
        <v>15527</v>
      </c>
      <c r="AJ36" s="169"/>
      <c r="AK36" s="169"/>
      <c r="AL36" s="169"/>
      <c r="AM36" s="169"/>
      <c r="AN36" s="170"/>
      <c r="AO36" s="168">
        <f>AO41</f>
        <v>15527</v>
      </c>
      <c r="AP36" s="169"/>
      <c r="AQ36" s="169"/>
      <c r="AR36" s="169"/>
      <c r="AS36" s="169"/>
      <c r="AT36" s="169"/>
      <c r="AU36" s="169"/>
      <c r="AV36" s="170"/>
      <c r="AW36" s="168"/>
      <c r="AX36" s="169"/>
      <c r="AY36" s="169"/>
      <c r="AZ36" s="169"/>
      <c r="BA36" s="169"/>
      <c r="BB36" s="169"/>
      <c r="BC36" s="169"/>
      <c r="BD36" s="169"/>
      <c r="BE36" s="169"/>
      <c r="BF36" s="170"/>
      <c r="BG36" s="156" t="s">
        <v>162</v>
      </c>
      <c r="BH36" s="157"/>
      <c r="BI36" s="157"/>
      <c r="BJ36" s="157"/>
      <c r="BK36" s="157"/>
      <c r="BL36" s="157"/>
      <c r="BM36" s="158"/>
      <c r="BN36" s="168"/>
      <c r="BO36" s="169"/>
      <c r="BP36" s="169"/>
      <c r="BQ36" s="169"/>
      <c r="BR36" s="169"/>
      <c r="BS36" s="169"/>
      <c r="BT36" s="170"/>
      <c r="BU36" s="168">
        <f>BU38+BU39+BU44</f>
        <v>0</v>
      </c>
      <c r="BV36" s="169"/>
      <c r="BW36" s="169"/>
      <c r="BX36" s="169"/>
      <c r="BY36" s="169"/>
      <c r="BZ36" s="170"/>
      <c r="CA36" s="168"/>
      <c r="CB36" s="169"/>
      <c r="CC36" s="169"/>
      <c r="CD36" s="169"/>
      <c r="CE36" s="169"/>
      <c r="CF36" s="170"/>
    </row>
    <row r="37" spans="1:84" s="31" customFormat="1" ht="10.5" customHeight="1">
      <c r="A37" s="171" t="s">
        <v>34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3"/>
      <c r="X37" s="165" t="s">
        <v>162</v>
      </c>
      <c r="Y37" s="166"/>
      <c r="Z37" s="166"/>
      <c r="AA37" s="167"/>
      <c r="AB37" s="165" t="s">
        <v>162</v>
      </c>
      <c r="AC37" s="166"/>
      <c r="AD37" s="166"/>
      <c r="AE37" s="166"/>
      <c r="AF37" s="166"/>
      <c r="AG37" s="166"/>
      <c r="AH37" s="167"/>
      <c r="AI37" s="156" t="s">
        <v>162</v>
      </c>
      <c r="AJ37" s="157"/>
      <c r="AK37" s="157"/>
      <c r="AL37" s="157"/>
      <c r="AM37" s="157"/>
      <c r="AN37" s="158"/>
      <c r="AO37" s="156" t="s">
        <v>162</v>
      </c>
      <c r="AP37" s="157"/>
      <c r="AQ37" s="157"/>
      <c r="AR37" s="157"/>
      <c r="AS37" s="157"/>
      <c r="AT37" s="157"/>
      <c r="AU37" s="157"/>
      <c r="AV37" s="158"/>
      <c r="AW37" s="156" t="s">
        <v>162</v>
      </c>
      <c r="AX37" s="157"/>
      <c r="AY37" s="157"/>
      <c r="AZ37" s="157"/>
      <c r="BA37" s="157"/>
      <c r="BB37" s="157"/>
      <c r="BC37" s="157"/>
      <c r="BD37" s="157"/>
      <c r="BE37" s="157"/>
      <c r="BF37" s="158"/>
      <c r="BG37" s="156" t="s">
        <v>162</v>
      </c>
      <c r="BH37" s="157"/>
      <c r="BI37" s="157"/>
      <c r="BJ37" s="157"/>
      <c r="BK37" s="157"/>
      <c r="BL37" s="157"/>
      <c r="BM37" s="158"/>
      <c r="BN37" s="156" t="s">
        <v>162</v>
      </c>
      <c r="BO37" s="157"/>
      <c r="BP37" s="157"/>
      <c r="BQ37" s="157"/>
      <c r="BR37" s="157"/>
      <c r="BS37" s="157"/>
      <c r="BT37" s="158"/>
      <c r="BU37" s="156" t="s">
        <v>162</v>
      </c>
      <c r="BV37" s="157"/>
      <c r="BW37" s="157"/>
      <c r="BX37" s="157"/>
      <c r="BY37" s="157"/>
      <c r="BZ37" s="158"/>
      <c r="CA37" s="156" t="s">
        <v>162</v>
      </c>
      <c r="CB37" s="157"/>
      <c r="CC37" s="157"/>
      <c r="CD37" s="157"/>
      <c r="CE37" s="157"/>
      <c r="CF37" s="158"/>
    </row>
    <row r="38" spans="1:84" s="31" customFormat="1" ht="10.5" customHeight="1">
      <c r="A38" s="171" t="s">
        <v>214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3"/>
      <c r="X38" s="165" t="s">
        <v>215</v>
      </c>
      <c r="Y38" s="166"/>
      <c r="Z38" s="166"/>
      <c r="AA38" s="167"/>
      <c r="AB38" s="165" t="s">
        <v>216</v>
      </c>
      <c r="AC38" s="166"/>
      <c r="AD38" s="166"/>
      <c r="AE38" s="166"/>
      <c r="AF38" s="166"/>
      <c r="AG38" s="166"/>
      <c r="AH38" s="167"/>
      <c r="AI38" s="168">
        <f>AO38+AW38+BN38</f>
        <v>0</v>
      </c>
      <c r="AJ38" s="169"/>
      <c r="AK38" s="169"/>
      <c r="AL38" s="169"/>
      <c r="AM38" s="169"/>
      <c r="AN38" s="170"/>
      <c r="AO38" s="168"/>
      <c r="AP38" s="169"/>
      <c r="AQ38" s="169"/>
      <c r="AR38" s="169"/>
      <c r="AS38" s="169"/>
      <c r="AT38" s="169"/>
      <c r="AU38" s="169"/>
      <c r="AV38" s="170"/>
      <c r="AW38" s="168"/>
      <c r="AX38" s="169"/>
      <c r="AY38" s="169"/>
      <c r="AZ38" s="169"/>
      <c r="BA38" s="169"/>
      <c r="BB38" s="169"/>
      <c r="BC38" s="169"/>
      <c r="BD38" s="169"/>
      <c r="BE38" s="169"/>
      <c r="BF38" s="170"/>
      <c r="BG38" s="156" t="s">
        <v>162</v>
      </c>
      <c r="BH38" s="157"/>
      <c r="BI38" s="157"/>
      <c r="BJ38" s="157"/>
      <c r="BK38" s="157"/>
      <c r="BL38" s="157"/>
      <c r="BM38" s="158"/>
      <c r="BN38" s="168"/>
      <c r="BO38" s="169"/>
      <c r="BP38" s="169"/>
      <c r="BQ38" s="169"/>
      <c r="BR38" s="169"/>
      <c r="BS38" s="169"/>
      <c r="BT38" s="170"/>
      <c r="BU38" s="168"/>
      <c r="BV38" s="169"/>
      <c r="BW38" s="169"/>
      <c r="BX38" s="169"/>
      <c r="BY38" s="169"/>
      <c r="BZ38" s="170"/>
      <c r="CA38" s="168"/>
      <c r="CB38" s="169"/>
      <c r="CC38" s="169"/>
      <c r="CD38" s="169"/>
      <c r="CE38" s="169"/>
      <c r="CF38" s="170"/>
    </row>
    <row r="39" spans="1:84" s="31" customFormat="1" ht="10.5" customHeight="1">
      <c r="A39" s="171" t="s">
        <v>217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3"/>
      <c r="X39" s="165" t="s">
        <v>218</v>
      </c>
      <c r="Y39" s="166"/>
      <c r="Z39" s="166"/>
      <c r="AA39" s="167"/>
      <c r="AB39" s="165" t="s">
        <v>219</v>
      </c>
      <c r="AC39" s="166"/>
      <c r="AD39" s="166"/>
      <c r="AE39" s="166"/>
      <c r="AF39" s="166"/>
      <c r="AG39" s="166"/>
      <c r="AH39" s="167"/>
      <c r="AI39" s="168">
        <f>AO39+BN39</f>
        <v>0</v>
      </c>
      <c r="AJ39" s="169"/>
      <c r="AK39" s="169"/>
      <c r="AL39" s="169"/>
      <c r="AM39" s="169"/>
      <c r="AN39" s="170"/>
      <c r="AO39" s="168"/>
      <c r="AP39" s="169"/>
      <c r="AQ39" s="169"/>
      <c r="AR39" s="169"/>
      <c r="AS39" s="169"/>
      <c r="AT39" s="169"/>
      <c r="AU39" s="169"/>
      <c r="AV39" s="170"/>
      <c r="AW39" s="168">
        <f>AW41+AW42+AW43</f>
        <v>0</v>
      </c>
      <c r="AX39" s="169"/>
      <c r="AY39" s="169"/>
      <c r="AZ39" s="169"/>
      <c r="BA39" s="169"/>
      <c r="BB39" s="169"/>
      <c r="BC39" s="169"/>
      <c r="BD39" s="169"/>
      <c r="BE39" s="169"/>
      <c r="BF39" s="170"/>
      <c r="BG39" s="168"/>
      <c r="BH39" s="169"/>
      <c r="BI39" s="169"/>
      <c r="BJ39" s="169"/>
      <c r="BK39" s="169"/>
      <c r="BL39" s="169"/>
      <c r="BM39" s="170"/>
      <c r="BN39" s="168">
        <f>BN41+BN42+BN43</f>
        <v>0</v>
      </c>
      <c r="BO39" s="169"/>
      <c r="BP39" s="169"/>
      <c r="BQ39" s="169"/>
      <c r="BR39" s="169"/>
      <c r="BS39" s="169"/>
      <c r="BT39" s="170"/>
      <c r="BU39" s="168">
        <f>BU41+BU42+BU43</f>
        <v>0</v>
      </c>
      <c r="BV39" s="169"/>
      <c r="BW39" s="169"/>
      <c r="BX39" s="169"/>
      <c r="BY39" s="169"/>
      <c r="BZ39" s="170"/>
      <c r="CA39" s="168"/>
      <c r="CB39" s="169"/>
      <c r="CC39" s="169"/>
      <c r="CD39" s="169"/>
      <c r="CE39" s="169"/>
      <c r="CF39" s="170"/>
    </row>
    <row r="40" spans="1:84" s="31" customFormat="1" ht="10.5" customHeight="1">
      <c r="A40" s="171" t="s">
        <v>34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3"/>
      <c r="X40" s="165" t="s">
        <v>162</v>
      </c>
      <c r="Y40" s="166"/>
      <c r="Z40" s="166"/>
      <c r="AA40" s="167"/>
      <c r="AB40" s="165" t="s">
        <v>162</v>
      </c>
      <c r="AC40" s="166"/>
      <c r="AD40" s="166"/>
      <c r="AE40" s="166"/>
      <c r="AF40" s="166"/>
      <c r="AG40" s="166"/>
      <c r="AH40" s="167"/>
      <c r="AI40" s="156" t="s">
        <v>162</v>
      </c>
      <c r="AJ40" s="157"/>
      <c r="AK40" s="157"/>
      <c r="AL40" s="157"/>
      <c r="AM40" s="157"/>
      <c r="AN40" s="158"/>
      <c r="AO40" s="156" t="s">
        <v>162</v>
      </c>
      <c r="AP40" s="157"/>
      <c r="AQ40" s="157"/>
      <c r="AR40" s="157"/>
      <c r="AS40" s="157"/>
      <c r="AT40" s="157"/>
      <c r="AU40" s="157"/>
      <c r="AV40" s="158"/>
      <c r="AW40" s="156" t="s">
        <v>162</v>
      </c>
      <c r="AX40" s="157"/>
      <c r="AY40" s="157"/>
      <c r="AZ40" s="157"/>
      <c r="BA40" s="157"/>
      <c r="BB40" s="157"/>
      <c r="BC40" s="157"/>
      <c r="BD40" s="157"/>
      <c r="BE40" s="157"/>
      <c r="BF40" s="158"/>
      <c r="BG40" s="156" t="s">
        <v>162</v>
      </c>
      <c r="BH40" s="157"/>
      <c r="BI40" s="157"/>
      <c r="BJ40" s="157"/>
      <c r="BK40" s="157"/>
      <c r="BL40" s="157"/>
      <c r="BM40" s="158"/>
      <c r="BN40" s="156" t="s">
        <v>162</v>
      </c>
      <c r="BO40" s="157"/>
      <c r="BP40" s="157"/>
      <c r="BQ40" s="157"/>
      <c r="BR40" s="157"/>
      <c r="BS40" s="157"/>
      <c r="BT40" s="158"/>
      <c r="BU40" s="156" t="s">
        <v>162</v>
      </c>
      <c r="BV40" s="157"/>
      <c r="BW40" s="157"/>
      <c r="BX40" s="157"/>
      <c r="BY40" s="157"/>
      <c r="BZ40" s="158"/>
      <c r="CA40" s="156" t="s">
        <v>162</v>
      </c>
      <c r="CB40" s="157"/>
      <c r="CC40" s="157"/>
      <c r="CD40" s="157"/>
      <c r="CE40" s="157"/>
      <c r="CF40" s="158"/>
    </row>
    <row r="41" spans="1:84" s="31" customFormat="1" ht="21" customHeight="1">
      <c r="A41" s="171" t="s">
        <v>220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3"/>
      <c r="X41" s="165" t="s">
        <v>162</v>
      </c>
      <c r="Y41" s="166"/>
      <c r="Z41" s="166"/>
      <c r="AA41" s="167"/>
      <c r="AB41" s="165" t="s">
        <v>221</v>
      </c>
      <c r="AC41" s="166"/>
      <c r="AD41" s="166"/>
      <c r="AE41" s="166"/>
      <c r="AF41" s="166"/>
      <c r="AG41" s="166"/>
      <c r="AH41" s="167"/>
      <c r="AI41" s="168">
        <f>AO41+AW41</f>
        <v>15527</v>
      </c>
      <c r="AJ41" s="169"/>
      <c r="AK41" s="169"/>
      <c r="AL41" s="169"/>
      <c r="AM41" s="169"/>
      <c r="AN41" s="170"/>
      <c r="AO41" s="168">
        <f>12728+2799</f>
        <v>15527</v>
      </c>
      <c r="AP41" s="169"/>
      <c r="AQ41" s="169"/>
      <c r="AR41" s="169"/>
      <c r="AS41" s="169"/>
      <c r="AT41" s="169"/>
      <c r="AU41" s="169"/>
      <c r="AV41" s="170"/>
      <c r="AW41" s="168"/>
      <c r="AX41" s="169"/>
      <c r="AY41" s="169"/>
      <c r="AZ41" s="169"/>
      <c r="BA41" s="169"/>
      <c r="BB41" s="169"/>
      <c r="BC41" s="169"/>
      <c r="BD41" s="169"/>
      <c r="BE41" s="169"/>
      <c r="BF41" s="170"/>
      <c r="BG41" s="156" t="s">
        <v>162</v>
      </c>
      <c r="BH41" s="157"/>
      <c r="BI41" s="157"/>
      <c r="BJ41" s="157"/>
      <c r="BK41" s="157"/>
      <c r="BL41" s="157"/>
      <c r="BM41" s="158"/>
      <c r="BN41" s="168"/>
      <c r="BO41" s="169"/>
      <c r="BP41" s="169"/>
      <c r="BQ41" s="169"/>
      <c r="BR41" s="169"/>
      <c r="BS41" s="169"/>
      <c r="BT41" s="170"/>
      <c r="BU41" s="168"/>
      <c r="BV41" s="169"/>
      <c r="BW41" s="169"/>
      <c r="BX41" s="169"/>
      <c r="BY41" s="169"/>
      <c r="BZ41" s="170"/>
      <c r="CA41" s="168"/>
      <c r="CB41" s="169"/>
      <c r="CC41" s="169"/>
      <c r="CD41" s="169"/>
      <c r="CE41" s="169"/>
      <c r="CF41" s="170"/>
    </row>
    <row r="42" spans="1:84" s="31" customFormat="1" ht="10.5" customHeight="1">
      <c r="A42" s="171" t="s">
        <v>222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3"/>
      <c r="X42" s="165" t="s">
        <v>162</v>
      </c>
      <c r="Y42" s="166"/>
      <c r="Z42" s="166"/>
      <c r="AA42" s="167"/>
      <c r="AB42" s="165" t="s">
        <v>223</v>
      </c>
      <c r="AC42" s="166"/>
      <c r="AD42" s="166"/>
      <c r="AE42" s="166"/>
      <c r="AF42" s="166"/>
      <c r="AG42" s="166"/>
      <c r="AH42" s="167"/>
      <c r="AI42" s="168">
        <f>AO42+AW42</f>
        <v>0</v>
      </c>
      <c r="AJ42" s="169"/>
      <c r="AK42" s="169"/>
      <c r="AL42" s="169"/>
      <c r="AM42" s="169"/>
      <c r="AN42" s="170"/>
      <c r="AO42" s="168"/>
      <c r="AP42" s="169"/>
      <c r="AQ42" s="169"/>
      <c r="AR42" s="169"/>
      <c r="AS42" s="169"/>
      <c r="AT42" s="169"/>
      <c r="AU42" s="169"/>
      <c r="AV42" s="170"/>
      <c r="AW42" s="168"/>
      <c r="AX42" s="169"/>
      <c r="AY42" s="169"/>
      <c r="AZ42" s="169"/>
      <c r="BA42" s="169"/>
      <c r="BB42" s="169"/>
      <c r="BC42" s="169"/>
      <c r="BD42" s="169"/>
      <c r="BE42" s="169"/>
      <c r="BF42" s="170"/>
      <c r="BG42" s="156" t="s">
        <v>162</v>
      </c>
      <c r="BH42" s="157"/>
      <c r="BI42" s="157"/>
      <c r="BJ42" s="157"/>
      <c r="BK42" s="157"/>
      <c r="BL42" s="157"/>
      <c r="BM42" s="158"/>
      <c r="BN42" s="168"/>
      <c r="BO42" s="169"/>
      <c r="BP42" s="169"/>
      <c r="BQ42" s="169"/>
      <c r="BR42" s="169"/>
      <c r="BS42" s="169"/>
      <c r="BT42" s="170"/>
      <c r="BU42" s="168"/>
      <c r="BV42" s="169"/>
      <c r="BW42" s="169"/>
      <c r="BX42" s="169"/>
      <c r="BY42" s="169"/>
      <c r="BZ42" s="170"/>
      <c r="CA42" s="168"/>
      <c r="CB42" s="169"/>
      <c r="CC42" s="169"/>
      <c r="CD42" s="169"/>
      <c r="CE42" s="169"/>
      <c r="CF42" s="170"/>
    </row>
    <row r="43" spans="1:84" s="31" customFormat="1" ht="10.5" customHeight="1">
      <c r="A43" s="171" t="s">
        <v>224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3"/>
      <c r="X43" s="165" t="s">
        <v>162</v>
      </c>
      <c r="Y43" s="166"/>
      <c r="Z43" s="166"/>
      <c r="AA43" s="167"/>
      <c r="AB43" s="165" t="s">
        <v>225</v>
      </c>
      <c r="AC43" s="166"/>
      <c r="AD43" s="166"/>
      <c r="AE43" s="166"/>
      <c r="AF43" s="166"/>
      <c r="AG43" s="166"/>
      <c r="AH43" s="167"/>
      <c r="AI43" s="168">
        <f>AO43+AW43</f>
        <v>0</v>
      </c>
      <c r="AJ43" s="169"/>
      <c r="AK43" s="169"/>
      <c r="AL43" s="169"/>
      <c r="AM43" s="169"/>
      <c r="AN43" s="170"/>
      <c r="AO43" s="168"/>
      <c r="AP43" s="169"/>
      <c r="AQ43" s="169"/>
      <c r="AR43" s="169"/>
      <c r="AS43" s="169"/>
      <c r="AT43" s="169"/>
      <c r="AU43" s="169"/>
      <c r="AV43" s="170"/>
      <c r="AW43" s="168"/>
      <c r="AX43" s="169"/>
      <c r="AY43" s="169"/>
      <c r="AZ43" s="169"/>
      <c r="BA43" s="169"/>
      <c r="BB43" s="169"/>
      <c r="BC43" s="169"/>
      <c r="BD43" s="169"/>
      <c r="BE43" s="169"/>
      <c r="BF43" s="170"/>
      <c r="BG43" s="156" t="s">
        <v>162</v>
      </c>
      <c r="BH43" s="157"/>
      <c r="BI43" s="157"/>
      <c r="BJ43" s="157"/>
      <c r="BK43" s="157"/>
      <c r="BL43" s="157"/>
      <c r="BM43" s="158"/>
      <c r="BN43" s="168"/>
      <c r="BO43" s="169"/>
      <c r="BP43" s="169"/>
      <c r="BQ43" s="169"/>
      <c r="BR43" s="169"/>
      <c r="BS43" s="169"/>
      <c r="BT43" s="170"/>
      <c r="BU43" s="168"/>
      <c r="BV43" s="169"/>
      <c r="BW43" s="169"/>
      <c r="BX43" s="169"/>
      <c r="BY43" s="169"/>
      <c r="BZ43" s="170"/>
      <c r="CA43" s="168"/>
      <c r="CB43" s="169"/>
      <c r="CC43" s="169"/>
      <c r="CD43" s="169"/>
      <c r="CE43" s="169"/>
      <c r="CF43" s="170"/>
    </row>
    <row r="44" spans="1:84" s="31" customFormat="1" ht="21" customHeight="1">
      <c r="A44" s="171" t="s">
        <v>226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3"/>
      <c r="X44" s="165" t="s">
        <v>227</v>
      </c>
      <c r="Y44" s="166"/>
      <c r="Z44" s="166"/>
      <c r="AA44" s="167"/>
      <c r="AB44" s="165" t="s">
        <v>228</v>
      </c>
      <c r="AC44" s="166"/>
      <c r="AD44" s="166"/>
      <c r="AE44" s="166"/>
      <c r="AF44" s="166"/>
      <c r="AG44" s="166"/>
      <c r="AH44" s="167"/>
      <c r="AI44" s="168">
        <f>AO44+AW44</f>
        <v>0</v>
      </c>
      <c r="AJ44" s="169"/>
      <c r="AK44" s="169"/>
      <c r="AL44" s="169"/>
      <c r="AM44" s="169"/>
      <c r="AN44" s="170"/>
      <c r="AO44" s="168">
        <f>AO46+AO47</f>
        <v>0</v>
      </c>
      <c r="AP44" s="169"/>
      <c r="AQ44" s="169"/>
      <c r="AR44" s="169"/>
      <c r="AS44" s="169"/>
      <c r="AT44" s="169"/>
      <c r="AU44" s="169"/>
      <c r="AV44" s="170"/>
      <c r="AW44" s="168">
        <f>AW46</f>
        <v>0</v>
      </c>
      <c r="AX44" s="169"/>
      <c r="AY44" s="169"/>
      <c r="AZ44" s="169"/>
      <c r="BA44" s="169"/>
      <c r="BB44" s="169"/>
      <c r="BC44" s="169"/>
      <c r="BD44" s="169"/>
      <c r="BE44" s="169"/>
      <c r="BF44" s="170"/>
      <c r="BG44" s="156" t="s">
        <v>162</v>
      </c>
      <c r="BH44" s="157"/>
      <c r="BI44" s="157"/>
      <c r="BJ44" s="157"/>
      <c r="BK44" s="157"/>
      <c r="BL44" s="157"/>
      <c r="BM44" s="158"/>
      <c r="BN44" s="168">
        <f>BN46</f>
        <v>0</v>
      </c>
      <c r="BO44" s="169"/>
      <c r="BP44" s="169"/>
      <c r="BQ44" s="169"/>
      <c r="BR44" s="169"/>
      <c r="BS44" s="169"/>
      <c r="BT44" s="170"/>
      <c r="BU44" s="168">
        <f>BU46+BU47</f>
        <v>0</v>
      </c>
      <c r="BV44" s="169"/>
      <c r="BW44" s="169"/>
      <c r="BX44" s="169"/>
      <c r="BY44" s="169"/>
      <c r="BZ44" s="170"/>
      <c r="CA44" s="168"/>
      <c r="CB44" s="169"/>
      <c r="CC44" s="169"/>
      <c r="CD44" s="169"/>
      <c r="CE44" s="169"/>
      <c r="CF44" s="170"/>
    </row>
    <row r="45" spans="1:84" s="31" customFormat="1" ht="10.5" customHeight="1">
      <c r="A45" s="171" t="s">
        <v>34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3"/>
      <c r="X45" s="165" t="s">
        <v>162</v>
      </c>
      <c r="Y45" s="166"/>
      <c r="Z45" s="166"/>
      <c r="AA45" s="167"/>
      <c r="AB45" s="165" t="s">
        <v>162</v>
      </c>
      <c r="AC45" s="166"/>
      <c r="AD45" s="166"/>
      <c r="AE45" s="166"/>
      <c r="AF45" s="166"/>
      <c r="AG45" s="166"/>
      <c r="AH45" s="167"/>
      <c r="AI45" s="156" t="s">
        <v>162</v>
      </c>
      <c r="AJ45" s="157"/>
      <c r="AK45" s="157"/>
      <c r="AL45" s="157"/>
      <c r="AM45" s="157"/>
      <c r="AN45" s="158"/>
      <c r="AO45" s="156" t="s">
        <v>162</v>
      </c>
      <c r="AP45" s="157"/>
      <c r="AQ45" s="157"/>
      <c r="AR45" s="157"/>
      <c r="AS45" s="157"/>
      <c r="AT45" s="157"/>
      <c r="AU45" s="157"/>
      <c r="AV45" s="158"/>
      <c r="AW45" s="156" t="s">
        <v>162</v>
      </c>
      <c r="AX45" s="157"/>
      <c r="AY45" s="157"/>
      <c r="AZ45" s="157"/>
      <c r="BA45" s="157"/>
      <c r="BB45" s="157"/>
      <c r="BC45" s="157"/>
      <c r="BD45" s="157"/>
      <c r="BE45" s="157"/>
      <c r="BF45" s="158"/>
      <c r="BG45" s="156" t="s">
        <v>162</v>
      </c>
      <c r="BH45" s="157"/>
      <c r="BI45" s="157"/>
      <c r="BJ45" s="157"/>
      <c r="BK45" s="157"/>
      <c r="BL45" s="157"/>
      <c r="BM45" s="158"/>
      <c r="BN45" s="156" t="s">
        <v>162</v>
      </c>
      <c r="BO45" s="157"/>
      <c r="BP45" s="157"/>
      <c r="BQ45" s="157"/>
      <c r="BR45" s="157"/>
      <c r="BS45" s="157"/>
      <c r="BT45" s="158"/>
      <c r="BU45" s="156" t="s">
        <v>162</v>
      </c>
      <c r="BV45" s="157"/>
      <c r="BW45" s="157"/>
      <c r="BX45" s="157"/>
      <c r="BY45" s="157"/>
      <c r="BZ45" s="158"/>
      <c r="CA45" s="156" t="s">
        <v>162</v>
      </c>
      <c r="CB45" s="157"/>
      <c r="CC45" s="157"/>
      <c r="CD45" s="157"/>
      <c r="CE45" s="157"/>
      <c r="CF45" s="158"/>
    </row>
    <row r="46" spans="1:84" s="31" customFormat="1" ht="10.5" customHeight="1">
      <c r="A46" s="171" t="s">
        <v>229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3"/>
      <c r="X46" s="165" t="s">
        <v>162</v>
      </c>
      <c r="Y46" s="166"/>
      <c r="Z46" s="166"/>
      <c r="AA46" s="167"/>
      <c r="AB46" s="165" t="s">
        <v>230</v>
      </c>
      <c r="AC46" s="166"/>
      <c r="AD46" s="166"/>
      <c r="AE46" s="166"/>
      <c r="AF46" s="166"/>
      <c r="AG46" s="166"/>
      <c r="AH46" s="167"/>
      <c r="AI46" s="168"/>
      <c r="AJ46" s="169"/>
      <c r="AK46" s="169"/>
      <c r="AL46" s="169"/>
      <c r="AM46" s="169"/>
      <c r="AN46" s="170"/>
      <c r="AO46" s="168"/>
      <c r="AP46" s="169"/>
      <c r="AQ46" s="169"/>
      <c r="AR46" s="169"/>
      <c r="AS46" s="169"/>
      <c r="AT46" s="169"/>
      <c r="AU46" s="169"/>
      <c r="AV46" s="170"/>
      <c r="AW46" s="168"/>
      <c r="AX46" s="169"/>
      <c r="AY46" s="169"/>
      <c r="AZ46" s="169"/>
      <c r="BA46" s="169"/>
      <c r="BB46" s="169"/>
      <c r="BC46" s="169"/>
      <c r="BD46" s="169"/>
      <c r="BE46" s="169"/>
      <c r="BF46" s="170"/>
      <c r="BG46" s="156" t="s">
        <v>162</v>
      </c>
      <c r="BH46" s="157"/>
      <c r="BI46" s="157"/>
      <c r="BJ46" s="157"/>
      <c r="BK46" s="157"/>
      <c r="BL46" s="157"/>
      <c r="BM46" s="158"/>
      <c r="BN46" s="168"/>
      <c r="BO46" s="169"/>
      <c r="BP46" s="169"/>
      <c r="BQ46" s="169"/>
      <c r="BR46" s="169"/>
      <c r="BS46" s="169"/>
      <c r="BT46" s="170"/>
      <c r="BU46" s="168"/>
      <c r="BV46" s="169"/>
      <c r="BW46" s="169"/>
      <c r="BX46" s="169"/>
      <c r="BY46" s="169"/>
      <c r="BZ46" s="170"/>
      <c r="CA46" s="168"/>
      <c r="CB46" s="169"/>
      <c r="CC46" s="169"/>
      <c r="CD46" s="169"/>
      <c r="CE46" s="169"/>
      <c r="CF46" s="170"/>
    </row>
    <row r="47" spans="1:84" s="31" customFormat="1" ht="10.5" customHeight="1">
      <c r="A47" s="171" t="s">
        <v>169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3"/>
      <c r="X47" s="165" t="s">
        <v>162</v>
      </c>
      <c r="Y47" s="166"/>
      <c r="Z47" s="166"/>
      <c r="AA47" s="167"/>
      <c r="AB47" s="165" t="s">
        <v>169</v>
      </c>
      <c r="AC47" s="166"/>
      <c r="AD47" s="166"/>
      <c r="AE47" s="166"/>
      <c r="AF47" s="166"/>
      <c r="AG47" s="166"/>
      <c r="AH47" s="167"/>
      <c r="AI47" s="168"/>
      <c r="AJ47" s="169"/>
      <c r="AK47" s="169"/>
      <c r="AL47" s="169"/>
      <c r="AM47" s="169"/>
      <c r="AN47" s="170"/>
      <c r="AO47" s="168"/>
      <c r="AP47" s="169"/>
      <c r="AQ47" s="169"/>
      <c r="AR47" s="169"/>
      <c r="AS47" s="169"/>
      <c r="AT47" s="169"/>
      <c r="AU47" s="169"/>
      <c r="AV47" s="170"/>
      <c r="AW47" s="168"/>
      <c r="AX47" s="169"/>
      <c r="AY47" s="169"/>
      <c r="AZ47" s="169"/>
      <c r="BA47" s="169"/>
      <c r="BB47" s="169"/>
      <c r="BC47" s="169"/>
      <c r="BD47" s="169"/>
      <c r="BE47" s="169"/>
      <c r="BF47" s="170"/>
      <c r="BG47" s="168"/>
      <c r="BH47" s="169"/>
      <c r="BI47" s="169"/>
      <c r="BJ47" s="169"/>
      <c r="BK47" s="169"/>
      <c r="BL47" s="169"/>
      <c r="BM47" s="170"/>
      <c r="BN47" s="168"/>
      <c r="BO47" s="169"/>
      <c r="BP47" s="169"/>
      <c r="BQ47" s="169"/>
      <c r="BR47" s="169"/>
      <c r="BS47" s="169"/>
      <c r="BT47" s="170"/>
      <c r="BU47" s="168"/>
      <c r="BV47" s="169"/>
      <c r="BW47" s="169"/>
      <c r="BX47" s="169"/>
      <c r="BY47" s="169"/>
      <c r="BZ47" s="170"/>
      <c r="CA47" s="168"/>
      <c r="CB47" s="169"/>
      <c r="CC47" s="169"/>
      <c r="CD47" s="169"/>
      <c r="CE47" s="169"/>
      <c r="CF47" s="170"/>
    </row>
    <row r="48" spans="1:84" s="31" customFormat="1" ht="21" customHeight="1">
      <c r="A48" s="171" t="s">
        <v>324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3"/>
      <c r="X48" s="165" t="s">
        <v>231</v>
      </c>
      <c r="Y48" s="166"/>
      <c r="Z48" s="166"/>
      <c r="AA48" s="167"/>
      <c r="AB48" s="165" t="s">
        <v>183</v>
      </c>
      <c r="AC48" s="166"/>
      <c r="AD48" s="166"/>
      <c r="AE48" s="166"/>
      <c r="AF48" s="166"/>
      <c r="AG48" s="166"/>
      <c r="AH48" s="167"/>
      <c r="AI48" s="168">
        <f>AO48+AW48+BG48+BN48+BU48</f>
        <v>5201792.67</v>
      </c>
      <c r="AJ48" s="169"/>
      <c r="AK48" s="169"/>
      <c r="AL48" s="169"/>
      <c r="AM48" s="169"/>
      <c r="AN48" s="170"/>
      <c r="AO48" s="168">
        <f>AO54</f>
        <v>4127688</v>
      </c>
      <c r="AP48" s="169"/>
      <c r="AQ48" s="169"/>
      <c r="AR48" s="169"/>
      <c r="AS48" s="169"/>
      <c r="AT48" s="169"/>
      <c r="AU48" s="169"/>
      <c r="AV48" s="170"/>
      <c r="AW48" s="168">
        <f>AW54</f>
        <v>1068228</v>
      </c>
      <c r="AX48" s="169"/>
      <c r="AY48" s="169"/>
      <c r="AZ48" s="169"/>
      <c r="BA48" s="169"/>
      <c r="BB48" s="169"/>
      <c r="BC48" s="169"/>
      <c r="BD48" s="169"/>
      <c r="BE48" s="169"/>
      <c r="BF48" s="170"/>
      <c r="BG48" s="168"/>
      <c r="BH48" s="169"/>
      <c r="BI48" s="169"/>
      <c r="BJ48" s="169"/>
      <c r="BK48" s="169"/>
      <c r="BL48" s="169"/>
      <c r="BM48" s="170"/>
      <c r="BN48" s="168"/>
      <c r="BO48" s="169"/>
      <c r="BP48" s="169"/>
      <c r="BQ48" s="169"/>
      <c r="BR48" s="169"/>
      <c r="BS48" s="169"/>
      <c r="BT48" s="170"/>
      <c r="BU48" s="168">
        <f>BU54</f>
        <v>5876.67</v>
      </c>
      <c r="BV48" s="169"/>
      <c r="BW48" s="169"/>
      <c r="BX48" s="169"/>
      <c r="BY48" s="169"/>
      <c r="BZ48" s="170"/>
      <c r="CA48" s="168"/>
      <c r="CB48" s="169"/>
      <c r="CC48" s="169"/>
      <c r="CD48" s="169"/>
      <c r="CE48" s="169"/>
      <c r="CF48" s="170"/>
    </row>
    <row r="49" spans="1:84" s="31" customFormat="1" ht="10.5" customHeight="1">
      <c r="A49" s="171" t="s">
        <v>34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3"/>
      <c r="X49" s="165" t="s">
        <v>162</v>
      </c>
      <c r="Y49" s="166"/>
      <c r="Z49" s="166"/>
      <c r="AA49" s="167"/>
      <c r="AB49" s="165" t="s">
        <v>162</v>
      </c>
      <c r="AC49" s="166"/>
      <c r="AD49" s="166"/>
      <c r="AE49" s="166"/>
      <c r="AF49" s="166"/>
      <c r="AG49" s="166"/>
      <c r="AH49" s="167"/>
      <c r="AI49" s="156" t="s">
        <v>162</v>
      </c>
      <c r="AJ49" s="157"/>
      <c r="AK49" s="157"/>
      <c r="AL49" s="157"/>
      <c r="AM49" s="157"/>
      <c r="AN49" s="158"/>
      <c r="AO49" s="156" t="s">
        <v>162</v>
      </c>
      <c r="AP49" s="157"/>
      <c r="AQ49" s="157"/>
      <c r="AR49" s="157"/>
      <c r="AS49" s="157"/>
      <c r="AT49" s="157"/>
      <c r="AU49" s="157"/>
      <c r="AV49" s="158"/>
      <c r="AW49" s="156" t="s">
        <v>162</v>
      </c>
      <c r="AX49" s="157"/>
      <c r="AY49" s="157"/>
      <c r="AZ49" s="157"/>
      <c r="BA49" s="157"/>
      <c r="BB49" s="157"/>
      <c r="BC49" s="157"/>
      <c r="BD49" s="157"/>
      <c r="BE49" s="157"/>
      <c r="BF49" s="158"/>
      <c r="BG49" s="156" t="s">
        <v>162</v>
      </c>
      <c r="BH49" s="157"/>
      <c r="BI49" s="157"/>
      <c r="BJ49" s="157"/>
      <c r="BK49" s="157"/>
      <c r="BL49" s="157"/>
      <c r="BM49" s="158"/>
      <c r="BN49" s="156" t="s">
        <v>162</v>
      </c>
      <c r="BO49" s="157"/>
      <c r="BP49" s="157"/>
      <c r="BQ49" s="157"/>
      <c r="BR49" s="157"/>
      <c r="BS49" s="157"/>
      <c r="BT49" s="158"/>
      <c r="BU49" s="156" t="s">
        <v>162</v>
      </c>
      <c r="BV49" s="157"/>
      <c r="BW49" s="157"/>
      <c r="BX49" s="157"/>
      <c r="BY49" s="157"/>
      <c r="BZ49" s="158"/>
      <c r="CA49" s="156" t="s">
        <v>162</v>
      </c>
      <c r="CB49" s="157"/>
      <c r="CC49" s="157"/>
      <c r="CD49" s="157"/>
      <c r="CE49" s="157"/>
      <c r="CF49" s="158"/>
    </row>
    <row r="50" spans="1:84" s="31" customFormat="1" ht="21" customHeight="1">
      <c r="A50" s="171" t="s">
        <v>232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3"/>
      <c r="X50" s="165" t="s">
        <v>233</v>
      </c>
      <c r="Y50" s="166"/>
      <c r="Z50" s="166"/>
      <c r="AA50" s="167"/>
      <c r="AB50" s="165" t="s">
        <v>231</v>
      </c>
      <c r="AC50" s="166"/>
      <c r="AD50" s="166"/>
      <c r="AE50" s="166"/>
      <c r="AF50" s="166"/>
      <c r="AG50" s="166"/>
      <c r="AH50" s="167"/>
      <c r="AI50" s="168">
        <f>AO50+AW50+BG50+BN50+BU50+CA50</f>
        <v>1068228</v>
      </c>
      <c r="AJ50" s="169"/>
      <c r="AK50" s="169"/>
      <c r="AL50" s="169"/>
      <c r="AM50" s="169"/>
      <c r="AN50" s="170"/>
      <c r="AO50" s="168"/>
      <c r="AP50" s="169"/>
      <c r="AQ50" s="169"/>
      <c r="AR50" s="169"/>
      <c r="AS50" s="169"/>
      <c r="AT50" s="169"/>
      <c r="AU50" s="169"/>
      <c r="AV50" s="170"/>
      <c r="AW50" s="168">
        <f>AW52+AW53+AW54+AW55</f>
        <v>1068228</v>
      </c>
      <c r="AX50" s="169"/>
      <c r="AY50" s="169"/>
      <c r="AZ50" s="169"/>
      <c r="BA50" s="169"/>
      <c r="BB50" s="169"/>
      <c r="BC50" s="169"/>
      <c r="BD50" s="169"/>
      <c r="BE50" s="169"/>
      <c r="BF50" s="170"/>
      <c r="BG50" s="168">
        <f>BG52+BG53+BG54+BG55</f>
        <v>0</v>
      </c>
      <c r="BH50" s="169"/>
      <c r="BI50" s="169"/>
      <c r="BJ50" s="169"/>
      <c r="BK50" s="169"/>
      <c r="BL50" s="169"/>
      <c r="BM50" s="170"/>
      <c r="BN50" s="168">
        <f>BN52+BN53+BN54+BN55</f>
        <v>0</v>
      </c>
      <c r="BO50" s="169"/>
      <c r="BP50" s="169"/>
      <c r="BQ50" s="169"/>
      <c r="BR50" s="169"/>
      <c r="BS50" s="169"/>
      <c r="BT50" s="170"/>
      <c r="BU50" s="168">
        <v>0</v>
      </c>
      <c r="BV50" s="169"/>
      <c r="BW50" s="169"/>
      <c r="BX50" s="169"/>
      <c r="BY50" s="169"/>
      <c r="BZ50" s="170"/>
      <c r="CA50" s="168"/>
      <c r="CB50" s="169"/>
      <c r="CC50" s="169"/>
      <c r="CD50" s="169"/>
      <c r="CE50" s="169"/>
      <c r="CF50" s="170"/>
    </row>
    <row r="51" spans="1:84" s="31" customFormat="1" ht="10.5" customHeight="1">
      <c r="A51" s="171" t="s">
        <v>34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3"/>
      <c r="X51" s="165" t="s">
        <v>162</v>
      </c>
      <c r="Y51" s="166"/>
      <c r="Z51" s="166"/>
      <c r="AA51" s="167"/>
      <c r="AB51" s="165" t="s">
        <v>162</v>
      </c>
      <c r="AC51" s="166"/>
      <c r="AD51" s="166"/>
      <c r="AE51" s="166"/>
      <c r="AF51" s="166"/>
      <c r="AG51" s="166"/>
      <c r="AH51" s="167"/>
      <c r="AI51" s="156" t="s">
        <v>162</v>
      </c>
      <c r="AJ51" s="157"/>
      <c r="AK51" s="157"/>
      <c r="AL51" s="157"/>
      <c r="AM51" s="157"/>
      <c r="AN51" s="158"/>
      <c r="AO51" s="156" t="s">
        <v>162</v>
      </c>
      <c r="AP51" s="157"/>
      <c r="AQ51" s="157"/>
      <c r="AR51" s="157"/>
      <c r="AS51" s="157"/>
      <c r="AT51" s="157"/>
      <c r="AU51" s="157"/>
      <c r="AV51" s="158"/>
      <c r="AW51" s="156" t="s">
        <v>162</v>
      </c>
      <c r="AX51" s="157"/>
      <c r="AY51" s="157"/>
      <c r="AZ51" s="157"/>
      <c r="BA51" s="157"/>
      <c r="BB51" s="157"/>
      <c r="BC51" s="157"/>
      <c r="BD51" s="157"/>
      <c r="BE51" s="157"/>
      <c r="BF51" s="158"/>
      <c r="BG51" s="156" t="s">
        <v>162</v>
      </c>
      <c r="BH51" s="157"/>
      <c r="BI51" s="157"/>
      <c r="BJ51" s="157"/>
      <c r="BK51" s="157"/>
      <c r="BL51" s="157"/>
      <c r="BM51" s="158"/>
      <c r="BN51" s="156" t="s">
        <v>162</v>
      </c>
      <c r="BO51" s="157"/>
      <c r="BP51" s="157"/>
      <c r="BQ51" s="157"/>
      <c r="BR51" s="157"/>
      <c r="BS51" s="157"/>
      <c r="BT51" s="158"/>
      <c r="BU51" s="156" t="s">
        <v>162</v>
      </c>
      <c r="BV51" s="157"/>
      <c r="BW51" s="157"/>
      <c r="BX51" s="157"/>
      <c r="BY51" s="157"/>
      <c r="BZ51" s="158"/>
      <c r="CA51" s="156" t="s">
        <v>162</v>
      </c>
      <c r="CB51" s="157"/>
      <c r="CC51" s="157"/>
      <c r="CD51" s="157"/>
      <c r="CE51" s="157"/>
      <c r="CF51" s="158"/>
    </row>
    <row r="52" spans="1:84" s="31" customFormat="1" ht="21" customHeight="1">
      <c r="A52" s="171" t="s">
        <v>234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3"/>
      <c r="X52" s="165" t="s">
        <v>162</v>
      </c>
      <c r="Y52" s="166"/>
      <c r="Z52" s="166"/>
      <c r="AA52" s="167"/>
      <c r="AB52" s="165" t="s">
        <v>233</v>
      </c>
      <c r="AC52" s="166"/>
      <c r="AD52" s="166"/>
      <c r="AE52" s="166"/>
      <c r="AF52" s="166"/>
      <c r="AG52" s="166"/>
      <c r="AH52" s="167"/>
      <c r="AI52" s="168">
        <f aca="true" t="shared" si="0" ref="AI52:AI57">AO52+AW52+BG52+BN52+BU52</f>
        <v>0</v>
      </c>
      <c r="AJ52" s="169"/>
      <c r="AK52" s="169"/>
      <c r="AL52" s="169"/>
      <c r="AM52" s="169"/>
      <c r="AN52" s="170"/>
      <c r="AO52" s="168"/>
      <c r="AP52" s="169"/>
      <c r="AQ52" s="169"/>
      <c r="AR52" s="169"/>
      <c r="AS52" s="169"/>
      <c r="AT52" s="169"/>
      <c r="AU52" s="169"/>
      <c r="AV52" s="170"/>
      <c r="AW52" s="168"/>
      <c r="AX52" s="169"/>
      <c r="AY52" s="169"/>
      <c r="AZ52" s="169"/>
      <c r="BA52" s="169"/>
      <c r="BB52" s="169"/>
      <c r="BC52" s="169"/>
      <c r="BD52" s="169"/>
      <c r="BE52" s="169"/>
      <c r="BF52" s="170"/>
      <c r="BG52" s="168"/>
      <c r="BH52" s="169"/>
      <c r="BI52" s="169"/>
      <c r="BJ52" s="169"/>
      <c r="BK52" s="169"/>
      <c r="BL52" s="169"/>
      <c r="BM52" s="170"/>
      <c r="BN52" s="168"/>
      <c r="BO52" s="169"/>
      <c r="BP52" s="169"/>
      <c r="BQ52" s="169"/>
      <c r="BR52" s="169"/>
      <c r="BS52" s="169"/>
      <c r="BT52" s="170"/>
      <c r="BU52" s="168"/>
      <c r="BV52" s="169"/>
      <c r="BW52" s="169"/>
      <c r="BX52" s="169"/>
      <c r="BY52" s="169"/>
      <c r="BZ52" s="170"/>
      <c r="CA52" s="168"/>
      <c r="CB52" s="169"/>
      <c r="CC52" s="169"/>
      <c r="CD52" s="169"/>
      <c r="CE52" s="169"/>
      <c r="CF52" s="170"/>
    </row>
    <row r="53" spans="1:84" s="31" customFormat="1" ht="21" customHeight="1">
      <c r="A53" s="171" t="s">
        <v>347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3"/>
      <c r="X53" s="165" t="s">
        <v>162</v>
      </c>
      <c r="Y53" s="166"/>
      <c r="Z53" s="166"/>
      <c r="AA53" s="167"/>
      <c r="AB53" s="165" t="s">
        <v>344</v>
      </c>
      <c r="AC53" s="166"/>
      <c r="AD53" s="166"/>
      <c r="AE53" s="166"/>
      <c r="AF53" s="166"/>
      <c r="AG53" s="166"/>
      <c r="AH53" s="167"/>
      <c r="AI53" s="168">
        <f t="shared" si="0"/>
        <v>0</v>
      </c>
      <c r="AJ53" s="169"/>
      <c r="AK53" s="169"/>
      <c r="AL53" s="169"/>
      <c r="AM53" s="169"/>
      <c r="AN53" s="170"/>
      <c r="AO53" s="168"/>
      <c r="AP53" s="169"/>
      <c r="AQ53" s="169"/>
      <c r="AR53" s="169"/>
      <c r="AS53" s="169"/>
      <c r="AT53" s="169"/>
      <c r="AU53" s="169"/>
      <c r="AV53" s="170"/>
      <c r="AW53" s="168"/>
      <c r="AX53" s="169"/>
      <c r="AY53" s="169"/>
      <c r="AZ53" s="169"/>
      <c r="BA53" s="169"/>
      <c r="BB53" s="169"/>
      <c r="BC53" s="169"/>
      <c r="BD53" s="169"/>
      <c r="BE53" s="169"/>
      <c r="BF53" s="170"/>
      <c r="BG53" s="168"/>
      <c r="BH53" s="169"/>
      <c r="BI53" s="169"/>
      <c r="BJ53" s="169"/>
      <c r="BK53" s="169"/>
      <c r="BL53" s="169"/>
      <c r="BM53" s="170"/>
      <c r="BN53" s="168"/>
      <c r="BO53" s="169"/>
      <c r="BP53" s="169"/>
      <c r="BQ53" s="169"/>
      <c r="BR53" s="169"/>
      <c r="BS53" s="169"/>
      <c r="BT53" s="170"/>
      <c r="BU53" s="168"/>
      <c r="BV53" s="169"/>
      <c r="BW53" s="169"/>
      <c r="BX53" s="169"/>
      <c r="BY53" s="169"/>
      <c r="BZ53" s="170"/>
      <c r="CA53" s="168"/>
      <c r="CB53" s="169"/>
      <c r="CC53" s="169"/>
      <c r="CD53" s="169"/>
      <c r="CE53" s="169"/>
      <c r="CF53" s="170"/>
    </row>
    <row r="54" spans="1:84" s="31" customFormat="1" ht="21" customHeight="1">
      <c r="A54" s="177" t="s">
        <v>325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9"/>
      <c r="X54" s="165" t="s">
        <v>162</v>
      </c>
      <c r="Y54" s="166"/>
      <c r="Z54" s="166"/>
      <c r="AA54" s="167"/>
      <c r="AB54" s="165" t="s">
        <v>235</v>
      </c>
      <c r="AC54" s="166"/>
      <c r="AD54" s="166"/>
      <c r="AE54" s="166"/>
      <c r="AF54" s="166"/>
      <c r="AG54" s="166"/>
      <c r="AH54" s="167"/>
      <c r="AI54" s="168">
        <f t="shared" si="0"/>
        <v>5201792.67</v>
      </c>
      <c r="AJ54" s="169"/>
      <c r="AK54" s="169"/>
      <c r="AL54" s="169"/>
      <c r="AM54" s="169"/>
      <c r="AN54" s="170"/>
      <c r="AO54" s="168">
        <f>1732287+262402+796042+905+2858+63882+363832+905480</f>
        <v>4127688</v>
      </c>
      <c r="AP54" s="169"/>
      <c r="AQ54" s="169"/>
      <c r="AR54" s="169"/>
      <c r="AS54" s="169"/>
      <c r="AT54" s="169"/>
      <c r="AU54" s="169"/>
      <c r="AV54" s="170"/>
      <c r="AW54" s="168">
        <v>1068228</v>
      </c>
      <c r="AX54" s="169"/>
      <c r="AY54" s="169"/>
      <c r="AZ54" s="169"/>
      <c r="BA54" s="169"/>
      <c r="BB54" s="169"/>
      <c r="BC54" s="169"/>
      <c r="BD54" s="169"/>
      <c r="BE54" s="169"/>
      <c r="BF54" s="170"/>
      <c r="BG54" s="168"/>
      <c r="BH54" s="169"/>
      <c r="BI54" s="169"/>
      <c r="BJ54" s="169"/>
      <c r="BK54" s="169"/>
      <c r="BL54" s="169"/>
      <c r="BM54" s="170"/>
      <c r="BN54" s="168"/>
      <c r="BO54" s="169"/>
      <c r="BP54" s="169"/>
      <c r="BQ54" s="169"/>
      <c r="BR54" s="169"/>
      <c r="BS54" s="169"/>
      <c r="BT54" s="170"/>
      <c r="BU54" s="168">
        <f>BU68</f>
        <v>5876.67</v>
      </c>
      <c r="BV54" s="169"/>
      <c r="BW54" s="169"/>
      <c r="BX54" s="169"/>
      <c r="BY54" s="169"/>
      <c r="BZ54" s="170"/>
      <c r="CA54" s="168"/>
      <c r="CB54" s="169"/>
      <c r="CC54" s="169"/>
      <c r="CD54" s="169"/>
      <c r="CE54" s="169"/>
      <c r="CF54" s="170"/>
    </row>
    <row r="55" spans="1:84" s="31" customFormat="1" ht="21" customHeight="1">
      <c r="A55" s="177" t="s">
        <v>348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9"/>
      <c r="X55" s="165" t="s">
        <v>162</v>
      </c>
      <c r="Y55" s="166"/>
      <c r="Z55" s="166"/>
      <c r="AA55" s="167"/>
      <c r="AB55" s="165" t="s">
        <v>345</v>
      </c>
      <c r="AC55" s="166"/>
      <c r="AD55" s="166"/>
      <c r="AE55" s="166"/>
      <c r="AF55" s="166"/>
      <c r="AG55" s="166"/>
      <c r="AH55" s="167"/>
      <c r="AI55" s="168">
        <f t="shared" si="0"/>
        <v>0</v>
      </c>
      <c r="AJ55" s="169"/>
      <c r="AK55" s="169"/>
      <c r="AL55" s="169"/>
      <c r="AM55" s="169"/>
      <c r="AN55" s="170"/>
      <c r="AO55" s="168"/>
      <c r="AP55" s="169"/>
      <c r="AQ55" s="169"/>
      <c r="AR55" s="169"/>
      <c r="AS55" s="169"/>
      <c r="AT55" s="169"/>
      <c r="AU55" s="169"/>
      <c r="AV55" s="170"/>
      <c r="AW55" s="168"/>
      <c r="AX55" s="169"/>
      <c r="AY55" s="169"/>
      <c r="AZ55" s="169"/>
      <c r="BA55" s="169"/>
      <c r="BB55" s="169"/>
      <c r="BC55" s="169"/>
      <c r="BD55" s="169"/>
      <c r="BE55" s="169"/>
      <c r="BF55" s="170"/>
      <c r="BG55" s="168"/>
      <c r="BH55" s="169"/>
      <c r="BI55" s="169"/>
      <c r="BJ55" s="169"/>
      <c r="BK55" s="169"/>
      <c r="BL55" s="169"/>
      <c r="BM55" s="170"/>
      <c r="BN55" s="168"/>
      <c r="BO55" s="169"/>
      <c r="BP55" s="169"/>
      <c r="BQ55" s="169"/>
      <c r="BR55" s="169"/>
      <c r="BS55" s="169"/>
      <c r="BT55" s="170"/>
      <c r="BU55" s="168"/>
      <c r="BV55" s="169"/>
      <c r="BW55" s="169"/>
      <c r="BX55" s="169"/>
      <c r="BY55" s="169"/>
      <c r="BZ55" s="170"/>
      <c r="CA55" s="168"/>
      <c r="CB55" s="169"/>
      <c r="CC55" s="169"/>
      <c r="CD55" s="169"/>
      <c r="CE55" s="169"/>
      <c r="CF55" s="170"/>
    </row>
    <row r="56" spans="1:84" s="31" customFormat="1" ht="21" customHeight="1">
      <c r="A56" s="216" t="s">
        <v>350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7"/>
      <c r="X56" s="165" t="s">
        <v>351</v>
      </c>
      <c r="Y56" s="166"/>
      <c r="Z56" s="166"/>
      <c r="AA56" s="167"/>
      <c r="AB56" s="165" t="s">
        <v>243</v>
      </c>
      <c r="AC56" s="166"/>
      <c r="AD56" s="166"/>
      <c r="AE56" s="166"/>
      <c r="AF56" s="166"/>
      <c r="AG56" s="166"/>
      <c r="AH56" s="167"/>
      <c r="AI56" s="168">
        <f t="shared" si="0"/>
        <v>0</v>
      </c>
      <c r="AJ56" s="169"/>
      <c r="AK56" s="169"/>
      <c r="AL56" s="169"/>
      <c r="AM56" s="169"/>
      <c r="AN56" s="170"/>
      <c r="AO56" s="168">
        <f>AO57</f>
        <v>0</v>
      </c>
      <c r="AP56" s="169"/>
      <c r="AQ56" s="169"/>
      <c r="AR56" s="169"/>
      <c r="AS56" s="169"/>
      <c r="AT56" s="169"/>
      <c r="AU56" s="169"/>
      <c r="AV56" s="170"/>
      <c r="AW56" s="168">
        <f>AW57</f>
        <v>0</v>
      </c>
      <c r="AX56" s="169"/>
      <c r="AY56" s="169"/>
      <c r="AZ56" s="169"/>
      <c r="BA56" s="169"/>
      <c r="BB56" s="169"/>
      <c r="BC56" s="169"/>
      <c r="BD56" s="169"/>
      <c r="BE56" s="169"/>
      <c r="BF56" s="170"/>
      <c r="BG56" s="168">
        <f>BG57</f>
        <v>0</v>
      </c>
      <c r="BH56" s="169"/>
      <c r="BI56" s="169"/>
      <c r="BJ56" s="169"/>
      <c r="BK56" s="169"/>
      <c r="BL56" s="169"/>
      <c r="BM56" s="170"/>
      <c r="BN56" s="168">
        <f>BN57</f>
        <v>0</v>
      </c>
      <c r="BO56" s="169"/>
      <c r="BP56" s="169"/>
      <c r="BQ56" s="169"/>
      <c r="BR56" s="169"/>
      <c r="BS56" s="169"/>
      <c r="BT56" s="170"/>
      <c r="BU56" s="168">
        <f>BU57</f>
        <v>0</v>
      </c>
      <c r="BV56" s="169"/>
      <c r="BW56" s="169"/>
      <c r="BX56" s="169"/>
      <c r="BY56" s="169"/>
      <c r="BZ56" s="170"/>
      <c r="CA56" s="168"/>
      <c r="CB56" s="169"/>
      <c r="CC56" s="169"/>
      <c r="CD56" s="169"/>
      <c r="CE56" s="169"/>
      <c r="CF56" s="170"/>
    </row>
    <row r="57" spans="1:84" s="31" customFormat="1" ht="41.25" customHeight="1">
      <c r="A57" s="177" t="s">
        <v>349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9"/>
      <c r="X57" s="165" t="s">
        <v>162</v>
      </c>
      <c r="Y57" s="166"/>
      <c r="Z57" s="166"/>
      <c r="AA57" s="167"/>
      <c r="AB57" s="165" t="s">
        <v>346</v>
      </c>
      <c r="AC57" s="166"/>
      <c r="AD57" s="166"/>
      <c r="AE57" s="166"/>
      <c r="AF57" s="166"/>
      <c r="AG57" s="166"/>
      <c r="AH57" s="167"/>
      <c r="AI57" s="168">
        <f t="shared" si="0"/>
        <v>0</v>
      </c>
      <c r="AJ57" s="169"/>
      <c r="AK57" s="169"/>
      <c r="AL57" s="169"/>
      <c r="AM57" s="169"/>
      <c r="AN57" s="170"/>
      <c r="AO57" s="168"/>
      <c r="AP57" s="169"/>
      <c r="AQ57" s="169"/>
      <c r="AR57" s="169"/>
      <c r="AS57" s="169"/>
      <c r="AT57" s="169"/>
      <c r="AU57" s="169"/>
      <c r="AV57" s="170"/>
      <c r="AW57" s="168"/>
      <c r="AX57" s="169"/>
      <c r="AY57" s="169"/>
      <c r="AZ57" s="169"/>
      <c r="BA57" s="169"/>
      <c r="BB57" s="169"/>
      <c r="BC57" s="169"/>
      <c r="BD57" s="169"/>
      <c r="BE57" s="169"/>
      <c r="BF57" s="170"/>
      <c r="BG57" s="168"/>
      <c r="BH57" s="169"/>
      <c r="BI57" s="169"/>
      <c r="BJ57" s="169"/>
      <c r="BK57" s="169"/>
      <c r="BL57" s="169"/>
      <c r="BM57" s="170"/>
      <c r="BN57" s="168"/>
      <c r="BO57" s="169"/>
      <c r="BP57" s="169"/>
      <c r="BQ57" s="169"/>
      <c r="BR57" s="169"/>
      <c r="BS57" s="169"/>
      <c r="BT57" s="170"/>
      <c r="BU57" s="168"/>
      <c r="BV57" s="169"/>
      <c r="BW57" s="169"/>
      <c r="BX57" s="169"/>
      <c r="BY57" s="169"/>
      <c r="BZ57" s="170"/>
      <c r="CA57" s="168"/>
      <c r="CB57" s="169"/>
      <c r="CC57" s="169"/>
      <c r="CD57" s="169"/>
      <c r="CE57" s="169"/>
      <c r="CF57" s="170"/>
    </row>
    <row r="58" spans="1:84" s="31" customFormat="1" ht="10.5" customHeight="1">
      <c r="A58" s="159" t="s">
        <v>236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1"/>
      <c r="X58" s="162" t="s">
        <v>198</v>
      </c>
      <c r="Y58" s="163"/>
      <c r="Z58" s="163"/>
      <c r="AA58" s="164"/>
      <c r="AB58" s="162" t="s">
        <v>162</v>
      </c>
      <c r="AC58" s="163"/>
      <c r="AD58" s="163"/>
      <c r="AE58" s="163"/>
      <c r="AF58" s="163"/>
      <c r="AG58" s="163"/>
      <c r="AH58" s="164"/>
      <c r="AI58" s="150"/>
      <c r="AJ58" s="151"/>
      <c r="AK58" s="151"/>
      <c r="AL58" s="151"/>
      <c r="AM58" s="151"/>
      <c r="AN58" s="152"/>
      <c r="AO58" s="150"/>
      <c r="AP58" s="151"/>
      <c r="AQ58" s="151"/>
      <c r="AR58" s="151"/>
      <c r="AS58" s="151"/>
      <c r="AT58" s="151"/>
      <c r="AU58" s="151"/>
      <c r="AV58" s="152"/>
      <c r="AW58" s="150"/>
      <c r="AX58" s="151"/>
      <c r="AY58" s="151"/>
      <c r="AZ58" s="151"/>
      <c r="BA58" s="151"/>
      <c r="BB58" s="151"/>
      <c r="BC58" s="151"/>
      <c r="BD58" s="151"/>
      <c r="BE58" s="151"/>
      <c r="BF58" s="152"/>
      <c r="BG58" s="174" t="s">
        <v>162</v>
      </c>
      <c r="BH58" s="175"/>
      <c r="BI58" s="175"/>
      <c r="BJ58" s="175"/>
      <c r="BK58" s="175"/>
      <c r="BL58" s="175"/>
      <c r="BM58" s="176"/>
      <c r="BN58" s="150"/>
      <c r="BO58" s="151"/>
      <c r="BP58" s="151"/>
      <c r="BQ58" s="151"/>
      <c r="BR58" s="151"/>
      <c r="BS58" s="151"/>
      <c r="BT58" s="152"/>
      <c r="BU58" s="150"/>
      <c r="BV58" s="151"/>
      <c r="BW58" s="151"/>
      <c r="BX58" s="151"/>
      <c r="BY58" s="151"/>
      <c r="BZ58" s="152"/>
      <c r="CA58" s="150"/>
      <c r="CB58" s="151"/>
      <c r="CC58" s="151"/>
      <c r="CD58" s="151"/>
      <c r="CE58" s="151"/>
      <c r="CF58" s="152"/>
    </row>
    <row r="59" spans="1:84" s="31" customFormat="1" ht="10.5" customHeight="1">
      <c r="A59" s="171" t="s">
        <v>34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3"/>
      <c r="X59" s="165" t="s">
        <v>162</v>
      </c>
      <c r="Y59" s="166"/>
      <c r="Z59" s="166"/>
      <c r="AA59" s="167"/>
      <c r="AB59" s="165" t="s">
        <v>162</v>
      </c>
      <c r="AC59" s="166"/>
      <c r="AD59" s="166"/>
      <c r="AE59" s="166"/>
      <c r="AF59" s="166"/>
      <c r="AG59" s="166"/>
      <c r="AH59" s="167"/>
      <c r="AI59" s="156" t="s">
        <v>162</v>
      </c>
      <c r="AJ59" s="157"/>
      <c r="AK59" s="157"/>
      <c r="AL59" s="157"/>
      <c r="AM59" s="157"/>
      <c r="AN59" s="158"/>
      <c r="AO59" s="156" t="s">
        <v>162</v>
      </c>
      <c r="AP59" s="157"/>
      <c r="AQ59" s="157"/>
      <c r="AR59" s="157"/>
      <c r="AS59" s="157"/>
      <c r="AT59" s="157"/>
      <c r="AU59" s="157"/>
      <c r="AV59" s="158"/>
      <c r="AW59" s="156" t="s">
        <v>162</v>
      </c>
      <c r="AX59" s="157"/>
      <c r="AY59" s="157"/>
      <c r="AZ59" s="157"/>
      <c r="BA59" s="157"/>
      <c r="BB59" s="157"/>
      <c r="BC59" s="157"/>
      <c r="BD59" s="157"/>
      <c r="BE59" s="157"/>
      <c r="BF59" s="158"/>
      <c r="BG59" s="156" t="s">
        <v>162</v>
      </c>
      <c r="BH59" s="157"/>
      <c r="BI59" s="157"/>
      <c r="BJ59" s="157"/>
      <c r="BK59" s="157"/>
      <c r="BL59" s="157"/>
      <c r="BM59" s="158"/>
      <c r="BN59" s="156" t="s">
        <v>162</v>
      </c>
      <c r="BO59" s="157"/>
      <c r="BP59" s="157"/>
      <c r="BQ59" s="157"/>
      <c r="BR59" s="157"/>
      <c r="BS59" s="157"/>
      <c r="BT59" s="158"/>
      <c r="BU59" s="156" t="s">
        <v>162</v>
      </c>
      <c r="BV59" s="157"/>
      <c r="BW59" s="157"/>
      <c r="BX59" s="157"/>
      <c r="BY59" s="157"/>
      <c r="BZ59" s="158"/>
      <c r="CA59" s="156" t="s">
        <v>162</v>
      </c>
      <c r="CB59" s="157"/>
      <c r="CC59" s="157"/>
      <c r="CD59" s="157"/>
      <c r="CE59" s="157"/>
      <c r="CF59" s="158"/>
    </row>
    <row r="60" spans="1:84" s="31" customFormat="1" ht="10.5" customHeight="1">
      <c r="A60" s="171" t="s">
        <v>237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3"/>
      <c r="X60" s="165" t="s">
        <v>238</v>
      </c>
      <c r="Y60" s="166"/>
      <c r="Z60" s="166"/>
      <c r="AA60" s="167"/>
      <c r="AB60" s="165" t="s">
        <v>239</v>
      </c>
      <c r="AC60" s="166"/>
      <c r="AD60" s="166"/>
      <c r="AE60" s="166"/>
      <c r="AF60" s="166"/>
      <c r="AG60" s="166"/>
      <c r="AH60" s="167"/>
      <c r="AI60" s="168">
        <f>AO60+BN60</f>
        <v>0</v>
      </c>
      <c r="AJ60" s="169"/>
      <c r="AK60" s="169"/>
      <c r="AL60" s="169"/>
      <c r="AM60" s="169"/>
      <c r="AN60" s="170"/>
      <c r="AO60" s="168"/>
      <c r="AP60" s="169"/>
      <c r="AQ60" s="169"/>
      <c r="AR60" s="169"/>
      <c r="AS60" s="169"/>
      <c r="AT60" s="169"/>
      <c r="AU60" s="169"/>
      <c r="AV60" s="170"/>
      <c r="AW60" s="168"/>
      <c r="AX60" s="169"/>
      <c r="AY60" s="169"/>
      <c r="AZ60" s="169"/>
      <c r="BA60" s="169"/>
      <c r="BB60" s="169"/>
      <c r="BC60" s="169"/>
      <c r="BD60" s="169"/>
      <c r="BE60" s="169"/>
      <c r="BF60" s="170"/>
      <c r="BG60" s="168" t="s">
        <v>162</v>
      </c>
      <c r="BH60" s="169"/>
      <c r="BI60" s="169"/>
      <c r="BJ60" s="169"/>
      <c r="BK60" s="169"/>
      <c r="BL60" s="169"/>
      <c r="BM60" s="170"/>
      <c r="BN60" s="168"/>
      <c r="BO60" s="169"/>
      <c r="BP60" s="169"/>
      <c r="BQ60" s="169"/>
      <c r="BR60" s="169"/>
      <c r="BS60" s="169"/>
      <c r="BT60" s="170"/>
      <c r="BU60" s="168"/>
      <c r="BV60" s="169"/>
      <c r="BW60" s="169"/>
      <c r="BX60" s="169"/>
      <c r="BY60" s="169"/>
      <c r="BZ60" s="170"/>
      <c r="CA60" s="168"/>
      <c r="CB60" s="169"/>
      <c r="CC60" s="169"/>
      <c r="CD60" s="169"/>
      <c r="CE60" s="169"/>
      <c r="CF60" s="170"/>
    </row>
    <row r="61" spans="1:84" s="31" customFormat="1" ht="10.5" customHeight="1">
      <c r="A61" s="171" t="s">
        <v>240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3"/>
      <c r="X61" s="165" t="s">
        <v>201</v>
      </c>
      <c r="Y61" s="166"/>
      <c r="Z61" s="166"/>
      <c r="AA61" s="167"/>
      <c r="AB61" s="165" t="s">
        <v>241</v>
      </c>
      <c r="AC61" s="166"/>
      <c r="AD61" s="166"/>
      <c r="AE61" s="166"/>
      <c r="AF61" s="166"/>
      <c r="AG61" s="166"/>
      <c r="AH61" s="167"/>
      <c r="AI61" s="168">
        <f>AO61+BN61</f>
        <v>0</v>
      </c>
      <c r="AJ61" s="169"/>
      <c r="AK61" s="169"/>
      <c r="AL61" s="169"/>
      <c r="AM61" s="169"/>
      <c r="AN61" s="170"/>
      <c r="AO61" s="168"/>
      <c r="AP61" s="169"/>
      <c r="AQ61" s="169"/>
      <c r="AR61" s="169"/>
      <c r="AS61" s="169"/>
      <c r="AT61" s="169"/>
      <c r="AU61" s="169"/>
      <c r="AV61" s="170"/>
      <c r="AW61" s="168"/>
      <c r="AX61" s="169"/>
      <c r="AY61" s="169"/>
      <c r="AZ61" s="169"/>
      <c r="BA61" s="169"/>
      <c r="BB61" s="169"/>
      <c r="BC61" s="169"/>
      <c r="BD61" s="169"/>
      <c r="BE61" s="169"/>
      <c r="BF61" s="170"/>
      <c r="BG61" s="168" t="s">
        <v>162</v>
      </c>
      <c r="BH61" s="169"/>
      <c r="BI61" s="169"/>
      <c r="BJ61" s="169"/>
      <c r="BK61" s="169"/>
      <c r="BL61" s="169"/>
      <c r="BM61" s="170"/>
      <c r="BN61" s="168"/>
      <c r="BO61" s="169"/>
      <c r="BP61" s="169"/>
      <c r="BQ61" s="169"/>
      <c r="BR61" s="169"/>
      <c r="BS61" s="169"/>
      <c r="BT61" s="170"/>
      <c r="BU61" s="168"/>
      <c r="BV61" s="169"/>
      <c r="BW61" s="169"/>
      <c r="BX61" s="169"/>
      <c r="BY61" s="169"/>
      <c r="BZ61" s="170"/>
      <c r="CA61" s="168"/>
      <c r="CB61" s="169"/>
      <c r="CC61" s="169"/>
      <c r="CD61" s="169"/>
      <c r="CE61" s="169"/>
      <c r="CF61" s="170"/>
    </row>
    <row r="62" spans="1:84" s="31" customFormat="1" ht="10.5" customHeight="1">
      <c r="A62" s="171" t="s">
        <v>169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3"/>
      <c r="X62" s="165" t="s">
        <v>169</v>
      </c>
      <c r="Y62" s="166"/>
      <c r="Z62" s="166"/>
      <c r="AA62" s="167"/>
      <c r="AB62" s="165" t="s">
        <v>169</v>
      </c>
      <c r="AC62" s="166"/>
      <c r="AD62" s="166"/>
      <c r="AE62" s="166"/>
      <c r="AF62" s="166"/>
      <c r="AG62" s="166"/>
      <c r="AH62" s="167"/>
      <c r="AI62" s="168"/>
      <c r="AJ62" s="169"/>
      <c r="AK62" s="169"/>
      <c r="AL62" s="169"/>
      <c r="AM62" s="169"/>
      <c r="AN62" s="170"/>
      <c r="AO62" s="168"/>
      <c r="AP62" s="169"/>
      <c r="AQ62" s="169"/>
      <c r="AR62" s="169"/>
      <c r="AS62" s="169"/>
      <c r="AT62" s="169"/>
      <c r="AU62" s="169"/>
      <c r="AV62" s="170"/>
      <c r="AW62" s="168"/>
      <c r="AX62" s="169"/>
      <c r="AY62" s="169"/>
      <c r="AZ62" s="169"/>
      <c r="BA62" s="169"/>
      <c r="BB62" s="169"/>
      <c r="BC62" s="169"/>
      <c r="BD62" s="169"/>
      <c r="BE62" s="169"/>
      <c r="BF62" s="170"/>
      <c r="BG62" s="168"/>
      <c r="BH62" s="169"/>
      <c r="BI62" s="169"/>
      <c r="BJ62" s="169"/>
      <c r="BK62" s="169"/>
      <c r="BL62" s="169"/>
      <c r="BM62" s="170"/>
      <c r="BN62" s="168"/>
      <c r="BO62" s="169"/>
      <c r="BP62" s="169"/>
      <c r="BQ62" s="169"/>
      <c r="BR62" s="169"/>
      <c r="BS62" s="169"/>
      <c r="BT62" s="170"/>
      <c r="BU62" s="168"/>
      <c r="BV62" s="169"/>
      <c r="BW62" s="169"/>
      <c r="BX62" s="169"/>
      <c r="BY62" s="169"/>
      <c r="BZ62" s="170"/>
      <c r="CA62" s="168"/>
      <c r="CB62" s="169"/>
      <c r="CC62" s="169"/>
      <c r="CD62" s="169"/>
      <c r="CE62" s="169"/>
      <c r="CF62" s="170"/>
    </row>
    <row r="63" spans="1:84" s="31" customFormat="1" ht="10.5" customHeight="1">
      <c r="A63" s="159" t="s">
        <v>242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1"/>
      <c r="X63" s="162" t="s">
        <v>243</v>
      </c>
      <c r="Y63" s="163"/>
      <c r="Z63" s="163"/>
      <c r="AA63" s="164"/>
      <c r="AB63" s="162" t="s">
        <v>162</v>
      </c>
      <c r="AC63" s="163"/>
      <c r="AD63" s="163"/>
      <c r="AE63" s="163"/>
      <c r="AF63" s="163"/>
      <c r="AG63" s="163"/>
      <c r="AH63" s="164"/>
      <c r="AI63" s="150"/>
      <c r="AJ63" s="151"/>
      <c r="AK63" s="151"/>
      <c r="AL63" s="151"/>
      <c r="AM63" s="151"/>
      <c r="AN63" s="152"/>
      <c r="AO63" s="150"/>
      <c r="AP63" s="151"/>
      <c r="AQ63" s="151"/>
      <c r="AR63" s="151"/>
      <c r="AS63" s="151"/>
      <c r="AT63" s="151"/>
      <c r="AU63" s="151"/>
      <c r="AV63" s="152"/>
      <c r="AW63" s="150"/>
      <c r="AX63" s="151"/>
      <c r="AY63" s="151"/>
      <c r="AZ63" s="151"/>
      <c r="BA63" s="151"/>
      <c r="BB63" s="151"/>
      <c r="BC63" s="151"/>
      <c r="BD63" s="151"/>
      <c r="BE63" s="151"/>
      <c r="BF63" s="152"/>
      <c r="BG63" s="174" t="s">
        <v>162</v>
      </c>
      <c r="BH63" s="175"/>
      <c r="BI63" s="175"/>
      <c r="BJ63" s="175"/>
      <c r="BK63" s="175"/>
      <c r="BL63" s="175"/>
      <c r="BM63" s="176"/>
      <c r="BN63" s="150"/>
      <c r="BO63" s="151"/>
      <c r="BP63" s="151"/>
      <c r="BQ63" s="151"/>
      <c r="BR63" s="151"/>
      <c r="BS63" s="151"/>
      <c r="BT63" s="152"/>
      <c r="BU63" s="150"/>
      <c r="BV63" s="151"/>
      <c r="BW63" s="151"/>
      <c r="BX63" s="151"/>
      <c r="BY63" s="151"/>
      <c r="BZ63" s="152"/>
      <c r="CA63" s="150"/>
      <c r="CB63" s="151"/>
      <c r="CC63" s="151"/>
      <c r="CD63" s="151"/>
      <c r="CE63" s="151"/>
      <c r="CF63" s="152"/>
    </row>
    <row r="64" spans="1:84" s="31" customFormat="1" ht="10.5" customHeight="1">
      <c r="A64" s="171" t="s">
        <v>34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3"/>
      <c r="X64" s="165" t="s">
        <v>162</v>
      </c>
      <c r="Y64" s="166"/>
      <c r="Z64" s="166"/>
      <c r="AA64" s="167"/>
      <c r="AB64" s="165" t="s">
        <v>162</v>
      </c>
      <c r="AC64" s="166"/>
      <c r="AD64" s="166"/>
      <c r="AE64" s="166"/>
      <c r="AF64" s="166"/>
      <c r="AG64" s="166"/>
      <c r="AH64" s="167"/>
      <c r="AI64" s="156" t="s">
        <v>162</v>
      </c>
      <c r="AJ64" s="157"/>
      <c r="AK64" s="157"/>
      <c r="AL64" s="157"/>
      <c r="AM64" s="157"/>
      <c r="AN64" s="158"/>
      <c r="AO64" s="156" t="s">
        <v>162</v>
      </c>
      <c r="AP64" s="157"/>
      <c r="AQ64" s="157"/>
      <c r="AR64" s="157"/>
      <c r="AS64" s="157"/>
      <c r="AT64" s="157"/>
      <c r="AU64" s="157"/>
      <c r="AV64" s="158"/>
      <c r="AW64" s="156" t="s">
        <v>162</v>
      </c>
      <c r="AX64" s="157"/>
      <c r="AY64" s="157"/>
      <c r="AZ64" s="157"/>
      <c r="BA64" s="157"/>
      <c r="BB64" s="157"/>
      <c r="BC64" s="157"/>
      <c r="BD64" s="157"/>
      <c r="BE64" s="157"/>
      <c r="BF64" s="158"/>
      <c r="BG64" s="156" t="s">
        <v>162</v>
      </c>
      <c r="BH64" s="157"/>
      <c r="BI64" s="157"/>
      <c r="BJ64" s="157"/>
      <c r="BK64" s="157"/>
      <c r="BL64" s="157"/>
      <c r="BM64" s="158"/>
      <c r="BN64" s="156" t="s">
        <v>162</v>
      </c>
      <c r="BO64" s="157"/>
      <c r="BP64" s="157"/>
      <c r="BQ64" s="157"/>
      <c r="BR64" s="157"/>
      <c r="BS64" s="157"/>
      <c r="BT64" s="158"/>
      <c r="BU64" s="156" t="s">
        <v>162</v>
      </c>
      <c r="BV64" s="157"/>
      <c r="BW64" s="157"/>
      <c r="BX64" s="157"/>
      <c r="BY64" s="157"/>
      <c r="BZ64" s="158"/>
      <c r="CA64" s="156" t="s">
        <v>162</v>
      </c>
      <c r="CB64" s="157"/>
      <c r="CC64" s="157"/>
      <c r="CD64" s="157"/>
      <c r="CE64" s="157"/>
      <c r="CF64" s="158"/>
    </row>
    <row r="65" spans="1:84" s="31" customFormat="1" ht="10.5" customHeight="1">
      <c r="A65" s="171" t="s">
        <v>244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3"/>
      <c r="X65" s="165" t="s">
        <v>245</v>
      </c>
      <c r="Y65" s="166"/>
      <c r="Z65" s="166"/>
      <c r="AA65" s="167"/>
      <c r="AB65" s="165" t="s">
        <v>246</v>
      </c>
      <c r="AC65" s="166"/>
      <c r="AD65" s="166"/>
      <c r="AE65" s="166"/>
      <c r="AF65" s="166"/>
      <c r="AG65" s="166"/>
      <c r="AH65" s="167"/>
      <c r="AI65" s="168"/>
      <c r="AJ65" s="169"/>
      <c r="AK65" s="169"/>
      <c r="AL65" s="169"/>
      <c r="AM65" s="169"/>
      <c r="AN65" s="170"/>
      <c r="AO65" s="168"/>
      <c r="AP65" s="169"/>
      <c r="AQ65" s="169"/>
      <c r="AR65" s="169"/>
      <c r="AS65" s="169"/>
      <c r="AT65" s="169"/>
      <c r="AU65" s="169"/>
      <c r="AV65" s="170"/>
      <c r="AW65" s="168"/>
      <c r="AX65" s="169"/>
      <c r="AY65" s="169"/>
      <c r="AZ65" s="169"/>
      <c r="BA65" s="169"/>
      <c r="BB65" s="169"/>
      <c r="BC65" s="169"/>
      <c r="BD65" s="169"/>
      <c r="BE65" s="169"/>
      <c r="BF65" s="170"/>
      <c r="BG65" s="156" t="s">
        <v>162</v>
      </c>
      <c r="BH65" s="157"/>
      <c r="BI65" s="157"/>
      <c r="BJ65" s="157"/>
      <c r="BK65" s="157"/>
      <c r="BL65" s="157"/>
      <c r="BM65" s="158"/>
      <c r="BN65" s="168"/>
      <c r="BO65" s="169"/>
      <c r="BP65" s="169"/>
      <c r="BQ65" s="169"/>
      <c r="BR65" s="169"/>
      <c r="BS65" s="169"/>
      <c r="BT65" s="170"/>
      <c r="BU65" s="168"/>
      <c r="BV65" s="169"/>
      <c r="BW65" s="169"/>
      <c r="BX65" s="169"/>
      <c r="BY65" s="169"/>
      <c r="BZ65" s="170"/>
      <c r="CA65" s="168"/>
      <c r="CB65" s="169"/>
      <c r="CC65" s="169"/>
      <c r="CD65" s="169"/>
      <c r="CE65" s="169"/>
      <c r="CF65" s="170"/>
    </row>
    <row r="66" spans="1:84" s="31" customFormat="1" ht="10.5" customHeight="1">
      <c r="A66" s="171" t="s">
        <v>247</v>
      </c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3"/>
      <c r="X66" s="165" t="s">
        <v>248</v>
      </c>
      <c r="Y66" s="166"/>
      <c r="Z66" s="166"/>
      <c r="AA66" s="167"/>
      <c r="AB66" s="165" t="s">
        <v>249</v>
      </c>
      <c r="AC66" s="166"/>
      <c r="AD66" s="166"/>
      <c r="AE66" s="166"/>
      <c r="AF66" s="166"/>
      <c r="AG66" s="166"/>
      <c r="AH66" s="167"/>
      <c r="AI66" s="168"/>
      <c r="AJ66" s="169"/>
      <c r="AK66" s="169"/>
      <c r="AL66" s="169"/>
      <c r="AM66" s="169"/>
      <c r="AN66" s="170"/>
      <c r="AO66" s="168"/>
      <c r="AP66" s="169"/>
      <c r="AQ66" s="169"/>
      <c r="AR66" s="169"/>
      <c r="AS66" s="169"/>
      <c r="AT66" s="169"/>
      <c r="AU66" s="169"/>
      <c r="AV66" s="170"/>
      <c r="AW66" s="168"/>
      <c r="AX66" s="169"/>
      <c r="AY66" s="169"/>
      <c r="AZ66" s="169"/>
      <c r="BA66" s="169"/>
      <c r="BB66" s="169"/>
      <c r="BC66" s="169"/>
      <c r="BD66" s="169"/>
      <c r="BE66" s="169"/>
      <c r="BF66" s="170"/>
      <c r="BG66" s="156" t="s">
        <v>162</v>
      </c>
      <c r="BH66" s="157"/>
      <c r="BI66" s="157"/>
      <c r="BJ66" s="157"/>
      <c r="BK66" s="157"/>
      <c r="BL66" s="157"/>
      <c r="BM66" s="158"/>
      <c r="BN66" s="168"/>
      <c r="BO66" s="169"/>
      <c r="BP66" s="169"/>
      <c r="BQ66" s="169"/>
      <c r="BR66" s="169"/>
      <c r="BS66" s="169"/>
      <c r="BT66" s="170"/>
      <c r="BU66" s="168"/>
      <c r="BV66" s="169"/>
      <c r="BW66" s="169"/>
      <c r="BX66" s="169"/>
      <c r="BY66" s="169"/>
      <c r="BZ66" s="170"/>
      <c r="CA66" s="168"/>
      <c r="CB66" s="169"/>
      <c r="CC66" s="169"/>
      <c r="CD66" s="169"/>
      <c r="CE66" s="169"/>
      <c r="CF66" s="170"/>
    </row>
    <row r="67" spans="1:84" s="31" customFormat="1" ht="10.5" customHeight="1">
      <c r="A67" s="171" t="s">
        <v>169</v>
      </c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3"/>
      <c r="X67" s="165" t="s">
        <v>169</v>
      </c>
      <c r="Y67" s="166"/>
      <c r="Z67" s="166"/>
      <c r="AA67" s="167"/>
      <c r="AB67" s="165" t="s">
        <v>169</v>
      </c>
      <c r="AC67" s="166"/>
      <c r="AD67" s="166"/>
      <c r="AE67" s="166"/>
      <c r="AF67" s="166"/>
      <c r="AG67" s="166"/>
      <c r="AH67" s="167"/>
      <c r="AI67" s="168"/>
      <c r="AJ67" s="169"/>
      <c r="AK67" s="169"/>
      <c r="AL67" s="169"/>
      <c r="AM67" s="169"/>
      <c r="AN67" s="170"/>
      <c r="AO67" s="168"/>
      <c r="AP67" s="169"/>
      <c r="AQ67" s="169"/>
      <c r="AR67" s="169"/>
      <c r="AS67" s="169"/>
      <c r="AT67" s="169"/>
      <c r="AU67" s="169"/>
      <c r="AV67" s="170"/>
      <c r="AW67" s="168"/>
      <c r="AX67" s="169"/>
      <c r="AY67" s="169"/>
      <c r="AZ67" s="169"/>
      <c r="BA67" s="169"/>
      <c r="BB67" s="169"/>
      <c r="BC67" s="169"/>
      <c r="BD67" s="169"/>
      <c r="BE67" s="169"/>
      <c r="BF67" s="170"/>
      <c r="BG67" s="168"/>
      <c r="BH67" s="169"/>
      <c r="BI67" s="169"/>
      <c r="BJ67" s="169"/>
      <c r="BK67" s="169"/>
      <c r="BL67" s="169"/>
      <c r="BM67" s="170"/>
      <c r="BN67" s="168"/>
      <c r="BO67" s="169"/>
      <c r="BP67" s="169"/>
      <c r="BQ67" s="169"/>
      <c r="BR67" s="169"/>
      <c r="BS67" s="169"/>
      <c r="BT67" s="170"/>
      <c r="BU67" s="168"/>
      <c r="BV67" s="169"/>
      <c r="BW67" s="169"/>
      <c r="BX67" s="169"/>
      <c r="BY67" s="169"/>
      <c r="BZ67" s="170"/>
      <c r="CA67" s="168"/>
      <c r="CB67" s="169"/>
      <c r="CC67" s="169"/>
      <c r="CD67" s="169"/>
      <c r="CE67" s="169"/>
      <c r="CF67" s="170"/>
    </row>
    <row r="68" spans="1:84" s="31" customFormat="1" ht="10.5" customHeight="1">
      <c r="A68" s="159" t="s">
        <v>250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1"/>
      <c r="X68" s="162" t="s">
        <v>251</v>
      </c>
      <c r="Y68" s="163"/>
      <c r="Z68" s="163"/>
      <c r="AA68" s="164"/>
      <c r="AB68" s="162" t="s">
        <v>162</v>
      </c>
      <c r="AC68" s="163"/>
      <c r="AD68" s="163"/>
      <c r="AE68" s="163"/>
      <c r="AF68" s="163"/>
      <c r="AG68" s="163"/>
      <c r="AH68" s="164"/>
      <c r="AI68" s="168">
        <f>AO68+BN68+AW68+BU68</f>
        <v>6525.56</v>
      </c>
      <c r="AJ68" s="169"/>
      <c r="AK68" s="169"/>
      <c r="AL68" s="169"/>
      <c r="AM68" s="169"/>
      <c r="AN68" s="170"/>
      <c r="AO68" s="150">
        <f>AO71</f>
        <v>647.66</v>
      </c>
      <c r="AP68" s="151"/>
      <c r="AQ68" s="151"/>
      <c r="AR68" s="151"/>
      <c r="AS68" s="151"/>
      <c r="AT68" s="151"/>
      <c r="AU68" s="151"/>
      <c r="AV68" s="152"/>
      <c r="AW68" s="150">
        <f>AW70</f>
        <v>1.23</v>
      </c>
      <c r="AX68" s="151"/>
      <c r="AY68" s="151"/>
      <c r="AZ68" s="151"/>
      <c r="BA68" s="151"/>
      <c r="BB68" s="151"/>
      <c r="BC68" s="151"/>
      <c r="BD68" s="151"/>
      <c r="BE68" s="151"/>
      <c r="BF68" s="152"/>
      <c r="BG68" s="150"/>
      <c r="BH68" s="151"/>
      <c r="BI68" s="151"/>
      <c r="BJ68" s="151"/>
      <c r="BK68" s="151"/>
      <c r="BL68" s="151"/>
      <c r="BM68" s="152"/>
      <c r="BN68" s="150"/>
      <c r="BO68" s="151"/>
      <c r="BP68" s="151"/>
      <c r="BQ68" s="151"/>
      <c r="BR68" s="151"/>
      <c r="BS68" s="151"/>
      <c r="BT68" s="152"/>
      <c r="BU68" s="150">
        <v>5876.67</v>
      </c>
      <c r="BV68" s="151"/>
      <c r="BW68" s="151"/>
      <c r="BX68" s="151"/>
      <c r="BY68" s="151"/>
      <c r="BZ68" s="152"/>
      <c r="CA68" s="150"/>
      <c r="CB68" s="151"/>
      <c r="CC68" s="151"/>
      <c r="CD68" s="151"/>
      <c r="CE68" s="151"/>
      <c r="CF68" s="152"/>
    </row>
    <row r="69" spans="1:84" s="31" customFormat="1" ht="10.5" customHeight="1">
      <c r="A69" s="171" t="s">
        <v>36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3"/>
      <c r="X69" s="165" t="s">
        <v>162</v>
      </c>
      <c r="Y69" s="166"/>
      <c r="Z69" s="166"/>
      <c r="AA69" s="167"/>
      <c r="AB69" s="165" t="s">
        <v>162</v>
      </c>
      <c r="AC69" s="166"/>
      <c r="AD69" s="166"/>
      <c r="AE69" s="166"/>
      <c r="AF69" s="166"/>
      <c r="AG69" s="166"/>
      <c r="AH69" s="167"/>
      <c r="AI69" s="156" t="s">
        <v>162</v>
      </c>
      <c r="AJ69" s="157"/>
      <c r="AK69" s="157"/>
      <c r="AL69" s="157"/>
      <c r="AM69" s="157"/>
      <c r="AN69" s="158"/>
      <c r="AO69" s="156" t="s">
        <v>162</v>
      </c>
      <c r="AP69" s="157"/>
      <c r="AQ69" s="157"/>
      <c r="AR69" s="157"/>
      <c r="AS69" s="157"/>
      <c r="AT69" s="157"/>
      <c r="AU69" s="157"/>
      <c r="AV69" s="158"/>
      <c r="AW69" s="156" t="s">
        <v>162</v>
      </c>
      <c r="AX69" s="157"/>
      <c r="AY69" s="157"/>
      <c r="AZ69" s="157"/>
      <c r="BA69" s="157"/>
      <c r="BB69" s="157"/>
      <c r="BC69" s="157"/>
      <c r="BD69" s="157"/>
      <c r="BE69" s="157"/>
      <c r="BF69" s="158"/>
      <c r="BG69" s="156" t="s">
        <v>162</v>
      </c>
      <c r="BH69" s="157"/>
      <c r="BI69" s="157"/>
      <c r="BJ69" s="157"/>
      <c r="BK69" s="157"/>
      <c r="BL69" s="157"/>
      <c r="BM69" s="158"/>
      <c r="BN69" s="156" t="s">
        <v>162</v>
      </c>
      <c r="BO69" s="157"/>
      <c r="BP69" s="157"/>
      <c r="BQ69" s="157"/>
      <c r="BR69" s="157"/>
      <c r="BS69" s="157"/>
      <c r="BT69" s="158"/>
      <c r="BU69" s="156" t="s">
        <v>162</v>
      </c>
      <c r="BV69" s="157"/>
      <c r="BW69" s="157"/>
      <c r="BX69" s="157"/>
      <c r="BY69" s="157"/>
      <c r="BZ69" s="158"/>
      <c r="CA69" s="156" t="s">
        <v>162</v>
      </c>
      <c r="CB69" s="157"/>
      <c r="CC69" s="157"/>
      <c r="CD69" s="157"/>
      <c r="CE69" s="157"/>
      <c r="CF69" s="158"/>
    </row>
    <row r="70" spans="1:84" s="31" customFormat="1" ht="21" customHeight="1">
      <c r="A70" s="171" t="s">
        <v>252</v>
      </c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3"/>
      <c r="X70" s="165" t="s">
        <v>239</v>
      </c>
      <c r="Y70" s="166"/>
      <c r="Z70" s="166"/>
      <c r="AA70" s="167"/>
      <c r="AB70" s="165" t="s">
        <v>177</v>
      </c>
      <c r="AC70" s="166"/>
      <c r="AD70" s="166"/>
      <c r="AE70" s="166"/>
      <c r="AF70" s="166"/>
      <c r="AG70" s="166"/>
      <c r="AH70" s="167"/>
      <c r="AI70" s="168"/>
      <c r="AJ70" s="169"/>
      <c r="AK70" s="169"/>
      <c r="AL70" s="169"/>
      <c r="AM70" s="169"/>
      <c r="AN70" s="170"/>
      <c r="AO70" s="156" t="s">
        <v>162</v>
      </c>
      <c r="AP70" s="157"/>
      <c r="AQ70" s="157"/>
      <c r="AR70" s="157"/>
      <c r="AS70" s="157"/>
      <c r="AT70" s="157"/>
      <c r="AU70" s="157"/>
      <c r="AV70" s="158"/>
      <c r="AW70" s="168">
        <v>1.23</v>
      </c>
      <c r="AX70" s="169"/>
      <c r="AY70" s="169"/>
      <c r="AZ70" s="169"/>
      <c r="BA70" s="169"/>
      <c r="BB70" s="169"/>
      <c r="BC70" s="169"/>
      <c r="BD70" s="169"/>
      <c r="BE70" s="169"/>
      <c r="BF70" s="170"/>
      <c r="BG70" s="168"/>
      <c r="BH70" s="169"/>
      <c r="BI70" s="169"/>
      <c r="BJ70" s="169"/>
      <c r="BK70" s="169"/>
      <c r="BL70" s="169"/>
      <c r="BM70" s="170"/>
      <c r="BN70" s="156" t="s">
        <v>162</v>
      </c>
      <c r="BO70" s="157"/>
      <c r="BP70" s="157"/>
      <c r="BQ70" s="157"/>
      <c r="BR70" s="157"/>
      <c r="BS70" s="157"/>
      <c r="BT70" s="158"/>
      <c r="BU70" s="156" t="s">
        <v>162</v>
      </c>
      <c r="BV70" s="157"/>
      <c r="BW70" s="157"/>
      <c r="BX70" s="157"/>
      <c r="BY70" s="157"/>
      <c r="BZ70" s="158"/>
      <c r="CA70" s="156" t="s">
        <v>162</v>
      </c>
      <c r="CB70" s="157"/>
      <c r="CC70" s="157"/>
      <c r="CD70" s="157"/>
      <c r="CE70" s="157"/>
      <c r="CF70" s="158"/>
    </row>
    <row r="71" spans="1:84" s="31" customFormat="1" ht="33" customHeight="1">
      <c r="A71" s="171" t="s">
        <v>329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3"/>
      <c r="X71" s="165" t="s">
        <v>253</v>
      </c>
      <c r="Y71" s="166"/>
      <c r="Z71" s="166"/>
      <c r="AA71" s="167"/>
      <c r="AB71" s="165" t="s">
        <v>167</v>
      </c>
      <c r="AC71" s="166"/>
      <c r="AD71" s="166"/>
      <c r="AE71" s="166"/>
      <c r="AF71" s="166"/>
      <c r="AG71" s="166"/>
      <c r="AH71" s="167"/>
      <c r="AI71" s="168"/>
      <c r="AJ71" s="169"/>
      <c r="AK71" s="169"/>
      <c r="AL71" s="169"/>
      <c r="AM71" s="169"/>
      <c r="AN71" s="170"/>
      <c r="AO71" s="168">
        <v>647.66</v>
      </c>
      <c r="AP71" s="169"/>
      <c r="AQ71" s="169"/>
      <c r="AR71" s="169"/>
      <c r="AS71" s="169"/>
      <c r="AT71" s="169"/>
      <c r="AU71" s="169"/>
      <c r="AV71" s="170"/>
      <c r="AW71" s="156" t="s">
        <v>162</v>
      </c>
      <c r="AX71" s="157"/>
      <c r="AY71" s="157"/>
      <c r="AZ71" s="157"/>
      <c r="BA71" s="157"/>
      <c r="BB71" s="157"/>
      <c r="BC71" s="157"/>
      <c r="BD71" s="157"/>
      <c r="BE71" s="157"/>
      <c r="BF71" s="158"/>
      <c r="BG71" s="156" t="s">
        <v>162</v>
      </c>
      <c r="BH71" s="157"/>
      <c r="BI71" s="157"/>
      <c r="BJ71" s="157"/>
      <c r="BK71" s="157"/>
      <c r="BL71" s="157"/>
      <c r="BM71" s="158"/>
      <c r="BN71" s="156" t="s">
        <v>162</v>
      </c>
      <c r="BO71" s="157"/>
      <c r="BP71" s="157"/>
      <c r="BQ71" s="157"/>
      <c r="BR71" s="157"/>
      <c r="BS71" s="157"/>
      <c r="BT71" s="158"/>
      <c r="BU71" s="156" t="s">
        <v>162</v>
      </c>
      <c r="BV71" s="157"/>
      <c r="BW71" s="157"/>
      <c r="BX71" s="157"/>
      <c r="BY71" s="157"/>
      <c r="BZ71" s="158"/>
      <c r="CA71" s="156" t="s">
        <v>162</v>
      </c>
      <c r="CB71" s="157"/>
      <c r="CC71" s="157"/>
      <c r="CD71" s="157"/>
      <c r="CE71" s="157"/>
      <c r="CF71" s="158"/>
    </row>
    <row r="72" spans="1:84" s="31" customFormat="1" ht="10.5" customHeight="1">
      <c r="A72" s="159" t="s">
        <v>254</v>
      </c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1"/>
      <c r="X72" s="162" t="s">
        <v>255</v>
      </c>
      <c r="Y72" s="163"/>
      <c r="Z72" s="163"/>
      <c r="AA72" s="164"/>
      <c r="AB72" s="162" t="s">
        <v>162</v>
      </c>
      <c r="AC72" s="163"/>
      <c r="AD72" s="163"/>
      <c r="AE72" s="163"/>
      <c r="AF72" s="163"/>
      <c r="AG72" s="163"/>
      <c r="AH72" s="164"/>
      <c r="AI72" s="153"/>
      <c r="AJ72" s="154"/>
      <c r="AK72" s="154"/>
      <c r="AL72" s="154"/>
      <c r="AM72" s="154"/>
      <c r="AN72" s="155"/>
      <c r="AO72" s="150"/>
      <c r="AP72" s="151"/>
      <c r="AQ72" s="151"/>
      <c r="AR72" s="151"/>
      <c r="AS72" s="151"/>
      <c r="AT72" s="151"/>
      <c r="AU72" s="151"/>
      <c r="AV72" s="152"/>
      <c r="AW72" s="150"/>
      <c r="AX72" s="151"/>
      <c r="AY72" s="151"/>
      <c r="AZ72" s="151"/>
      <c r="BA72" s="151"/>
      <c r="BB72" s="151"/>
      <c r="BC72" s="151"/>
      <c r="BD72" s="151"/>
      <c r="BE72" s="151"/>
      <c r="BF72" s="152"/>
      <c r="BG72" s="150"/>
      <c r="BH72" s="151"/>
      <c r="BI72" s="151"/>
      <c r="BJ72" s="151"/>
      <c r="BK72" s="151"/>
      <c r="BL72" s="151"/>
      <c r="BM72" s="152"/>
      <c r="BN72" s="153"/>
      <c r="BO72" s="154"/>
      <c r="BP72" s="154"/>
      <c r="BQ72" s="154"/>
      <c r="BR72" s="154"/>
      <c r="BS72" s="154"/>
      <c r="BT72" s="155"/>
      <c r="BU72" s="153"/>
      <c r="BV72" s="154"/>
      <c r="BW72" s="154"/>
      <c r="BX72" s="154"/>
      <c r="BY72" s="154"/>
      <c r="BZ72" s="155"/>
      <c r="CA72" s="150"/>
      <c r="CB72" s="151"/>
      <c r="CC72" s="151"/>
      <c r="CD72" s="151"/>
      <c r="CE72" s="151"/>
      <c r="CF72" s="152"/>
    </row>
    <row r="73" ht="2.25" customHeight="1"/>
  </sheetData>
  <sheetProtection/>
  <mergeCells count="669">
    <mergeCell ref="CA54:CF54"/>
    <mergeCell ref="A56:W56"/>
    <mergeCell ref="X56:AA56"/>
    <mergeCell ref="AB56:AH56"/>
    <mergeCell ref="AI56:AN56"/>
    <mergeCell ref="AO56:AV56"/>
    <mergeCell ref="AW56:BF56"/>
    <mergeCell ref="BG56:BM56"/>
    <mergeCell ref="BN56:BT56"/>
    <mergeCell ref="BU55:BZ55"/>
    <mergeCell ref="CA53:CF53"/>
    <mergeCell ref="A54:W54"/>
    <mergeCell ref="X54:AA54"/>
    <mergeCell ref="AB54:AH54"/>
    <mergeCell ref="AI54:AN54"/>
    <mergeCell ref="AO54:AV54"/>
    <mergeCell ref="AW54:BF54"/>
    <mergeCell ref="BG54:BM54"/>
    <mergeCell ref="BN54:BT54"/>
    <mergeCell ref="BU54:BZ54"/>
    <mergeCell ref="AI4:CF4"/>
    <mergeCell ref="AO53:AV53"/>
    <mergeCell ref="AW53:BF53"/>
    <mergeCell ref="BG53:BM53"/>
    <mergeCell ref="BN53:BT53"/>
    <mergeCell ref="A53:W53"/>
    <mergeCell ref="X53:AA53"/>
    <mergeCell ref="AB53:AH53"/>
    <mergeCell ref="AI53:AN53"/>
    <mergeCell ref="BU53:BZ53"/>
    <mergeCell ref="BG8:BM8"/>
    <mergeCell ref="AI15:AN15"/>
    <mergeCell ref="BU56:BZ56"/>
    <mergeCell ref="CA56:CF56"/>
    <mergeCell ref="B1:CE1"/>
    <mergeCell ref="AM2:AP2"/>
    <mergeCell ref="AQ2:AR2"/>
    <mergeCell ref="A4:W7"/>
    <mergeCell ref="X4:AA7"/>
    <mergeCell ref="AB4:AH7"/>
    <mergeCell ref="A8:W8"/>
    <mergeCell ref="X8:AA8"/>
    <mergeCell ref="AB8:AH8"/>
    <mergeCell ref="AI8:AN8"/>
    <mergeCell ref="AO8:AV8"/>
    <mergeCell ref="AW8:BF8"/>
    <mergeCell ref="AI5:AN7"/>
    <mergeCell ref="AO5:CF5"/>
    <mergeCell ref="AO6:AV7"/>
    <mergeCell ref="AW6:BF7"/>
    <mergeCell ref="BG6:BM7"/>
    <mergeCell ref="BN6:BT7"/>
    <mergeCell ref="BU6:CF6"/>
    <mergeCell ref="BU7:BZ7"/>
    <mergeCell ref="CA7:CF7"/>
    <mergeCell ref="BN8:BT8"/>
    <mergeCell ref="BU8:BZ8"/>
    <mergeCell ref="CA8:CF8"/>
    <mergeCell ref="A9:W9"/>
    <mergeCell ref="X9:AA9"/>
    <mergeCell ref="AB9:AH9"/>
    <mergeCell ref="AI9:AN9"/>
    <mergeCell ref="AO9:AV9"/>
    <mergeCell ref="AW9:BF9"/>
    <mergeCell ref="BG9:BM9"/>
    <mergeCell ref="BN9:BT9"/>
    <mergeCell ref="BU9:BZ9"/>
    <mergeCell ref="CA9:CF9"/>
    <mergeCell ref="A10:W10"/>
    <mergeCell ref="X10:AA10"/>
    <mergeCell ref="AB10:AH10"/>
    <mergeCell ref="AI10:AN10"/>
    <mergeCell ref="AO10:AV10"/>
    <mergeCell ref="AW10:BF10"/>
    <mergeCell ref="BG10:BM10"/>
    <mergeCell ref="BN10:BT10"/>
    <mergeCell ref="BU10:BZ10"/>
    <mergeCell ref="CA10:CF10"/>
    <mergeCell ref="A11:W11"/>
    <mergeCell ref="X11:AA11"/>
    <mergeCell ref="AB11:AH11"/>
    <mergeCell ref="AI11:AN11"/>
    <mergeCell ref="AO11:AV11"/>
    <mergeCell ref="AW11:BF11"/>
    <mergeCell ref="BG11:BM11"/>
    <mergeCell ref="BN11:BT11"/>
    <mergeCell ref="BU11:BZ11"/>
    <mergeCell ref="CA11:CF11"/>
    <mergeCell ref="A12:W12"/>
    <mergeCell ref="X12:AA12"/>
    <mergeCell ref="AB12:AH12"/>
    <mergeCell ref="AI12:AN12"/>
    <mergeCell ref="AO12:AV12"/>
    <mergeCell ref="AW12:BF12"/>
    <mergeCell ref="BG12:BM12"/>
    <mergeCell ref="BN12:BT12"/>
    <mergeCell ref="BU12:BZ12"/>
    <mergeCell ref="CA12:CF12"/>
    <mergeCell ref="A13:W13"/>
    <mergeCell ref="X13:AA13"/>
    <mergeCell ref="AB13:AH13"/>
    <mergeCell ref="AI13:AN13"/>
    <mergeCell ref="AO13:AV13"/>
    <mergeCell ref="AW13:BF13"/>
    <mergeCell ref="BG13:BM13"/>
    <mergeCell ref="BN13:BT13"/>
    <mergeCell ref="BU13:BZ13"/>
    <mergeCell ref="CA13:CF13"/>
    <mergeCell ref="A14:W14"/>
    <mergeCell ref="X14:AA14"/>
    <mergeCell ref="AB14:AH14"/>
    <mergeCell ref="AI14:AN14"/>
    <mergeCell ref="AO14:AV14"/>
    <mergeCell ref="AW14:BF14"/>
    <mergeCell ref="BG14:BM14"/>
    <mergeCell ref="BN14:BT14"/>
    <mergeCell ref="BU14:BZ14"/>
    <mergeCell ref="CA14:CF14"/>
    <mergeCell ref="AI16:AN16"/>
    <mergeCell ref="AI17:AN17"/>
    <mergeCell ref="A15:W15"/>
    <mergeCell ref="X15:AA15"/>
    <mergeCell ref="AB15:AH15"/>
    <mergeCell ref="AO15:AV15"/>
    <mergeCell ref="AW15:BF15"/>
    <mergeCell ref="BG15:BM15"/>
    <mergeCell ref="BN15:BT15"/>
    <mergeCell ref="BU15:BZ15"/>
    <mergeCell ref="CA15:CF15"/>
    <mergeCell ref="A16:W16"/>
    <mergeCell ref="X16:AA16"/>
    <mergeCell ref="AB16:AH16"/>
    <mergeCell ref="AO16:AV16"/>
    <mergeCell ref="AW16:BF16"/>
    <mergeCell ref="BG16:BM16"/>
    <mergeCell ref="BN16:BT16"/>
    <mergeCell ref="BU16:BZ16"/>
    <mergeCell ref="CA16:CF16"/>
    <mergeCell ref="A17:W17"/>
    <mergeCell ref="X17:AA17"/>
    <mergeCell ref="AB17:AH17"/>
    <mergeCell ref="AO17:AV17"/>
    <mergeCell ref="AW17:BF17"/>
    <mergeCell ref="BG17:BM17"/>
    <mergeCell ref="BN17:BT17"/>
    <mergeCell ref="BU17:BZ17"/>
    <mergeCell ref="CA17:CF17"/>
    <mergeCell ref="A18:W18"/>
    <mergeCell ref="X18:AA18"/>
    <mergeCell ref="AB18:AH18"/>
    <mergeCell ref="AI18:AN18"/>
    <mergeCell ref="AO18:AV18"/>
    <mergeCell ref="AW18:BF18"/>
    <mergeCell ref="BG18:BM18"/>
    <mergeCell ref="BN18:BT18"/>
    <mergeCell ref="BU18:BZ18"/>
    <mergeCell ref="CA18:CF18"/>
    <mergeCell ref="A19:W19"/>
    <mergeCell ref="X19:AA19"/>
    <mergeCell ref="AB19:AH19"/>
    <mergeCell ref="AI19:AN19"/>
    <mergeCell ref="AO19:AV19"/>
    <mergeCell ref="AW19:BF19"/>
    <mergeCell ref="BG19:BM19"/>
    <mergeCell ref="BN19:BT19"/>
    <mergeCell ref="BU19:BZ19"/>
    <mergeCell ref="CA19:CF19"/>
    <mergeCell ref="A20:W20"/>
    <mergeCell ref="X20:AA20"/>
    <mergeCell ref="AB20:AH20"/>
    <mergeCell ref="AI20:AN20"/>
    <mergeCell ref="AO20:AV20"/>
    <mergeCell ref="AW20:BF20"/>
    <mergeCell ref="BG20:BM20"/>
    <mergeCell ref="BN20:BT20"/>
    <mergeCell ref="BU20:BZ20"/>
    <mergeCell ref="CA20:CF20"/>
    <mergeCell ref="A21:W21"/>
    <mergeCell ref="X21:AA21"/>
    <mergeCell ref="AB21:AH21"/>
    <mergeCell ref="AI21:AN21"/>
    <mergeCell ref="AO21:AV21"/>
    <mergeCell ref="AW21:BF21"/>
    <mergeCell ref="BG21:BM21"/>
    <mergeCell ref="BN21:BT21"/>
    <mergeCell ref="BU21:BZ21"/>
    <mergeCell ref="CA21:CF21"/>
    <mergeCell ref="A22:W22"/>
    <mergeCell ref="X22:AA22"/>
    <mergeCell ref="AB22:AH22"/>
    <mergeCell ref="AI22:AN22"/>
    <mergeCell ref="AO22:AV22"/>
    <mergeCell ref="AW22:BF22"/>
    <mergeCell ref="BG22:BM22"/>
    <mergeCell ref="BN22:BT22"/>
    <mergeCell ref="BU22:BZ22"/>
    <mergeCell ref="CA22:CF22"/>
    <mergeCell ref="A23:W23"/>
    <mergeCell ref="X23:AA23"/>
    <mergeCell ref="AB23:AH23"/>
    <mergeCell ref="AI23:AN23"/>
    <mergeCell ref="AO23:AV23"/>
    <mergeCell ref="AW23:BF23"/>
    <mergeCell ref="BG23:BM23"/>
    <mergeCell ref="BN23:BT23"/>
    <mergeCell ref="BU23:BZ23"/>
    <mergeCell ref="CA23:CF23"/>
    <mergeCell ref="A24:W24"/>
    <mergeCell ref="X24:AA24"/>
    <mergeCell ref="AB24:AH24"/>
    <mergeCell ref="AI24:AN24"/>
    <mergeCell ref="AO24:AV24"/>
    <mergeCell ref="AW24:BF24"/>
    <mergeCell ref="BG24:BM24"/>
    <mergeCell ref="BN24:BT24"/>
    <mergeCell ref="BU24:BZ24"/>
    <mergeCell ref="CA24:CF24"/>
    <mergeCell ref="A25:W25"/>
    <mergeCell ref="X25:AA25"/>
    <mergeCell ref="AB25:AH25"/>
    <mergeCell ref="AI25:AN25"/>
    <mergeCell ref="AO25:AV25"/>
    <mergeCell ref="AW25:BF25"/>
    <mergeCell ref="BG25:BM25"/>
    <mergeCell ref="BN25:BT25"/>
    <mergeCell ref="BU25:BZ25"/>
    <mergeCell ref="CA25:CF25"/>
    <mergeCell ref="A26:W26"/>
    <mergeCell ref="X26:AA26"/>
    <mergeCell ref="AB26:AH26"/>
    <mergeCell ref="AI26:AN26"/>
    <mergeCell ref="AO26:AV26"/>
    <mergeCell ref="AW26:BF26"/>
    <mergeCell ref="BG26:BM26"/>
    <mergeCell ref="BN26:BT26"/>
    <mergeCell ref="BU26:BZ26"/>
    <mergeCell ref="CA26:CF26"/>
    <mergeCell ref="A27:W27"/>
    <mergeCell ref="X27:AA27"/>
    <mergeCell ref="AB27:AH27"/>
    <mergeCell ref="AI27:AN27"/>
    <mergeCell ref="AO27:AV27"/>
    <mergeCell ref="AW27:BF27"/>
    <mergeCell ref="BG27:BM27"/>
    <mergeCell ref="BN27:BT27"/>
    <mergeCell ref="BU27:BZ27"/>
    <mergeCell ref="CA27:CF27"/>
    <mergeCell ref="A28:W28"/>
    <mergeCell ref="X28:AA28"/>
    <mergeCell ref="AB28:AH28"/>
    <mergeCell ref="AI28:AN28"/>
    <mergeCell ref="AO28:AV28"/>
    <mergeCell ref="AW28:BF28"/>
    <mergeCell ref="BG28:BM28"/>
    <mergeCell ref="BN28:BT28"/>
    <mergeCell ref="BU28:BZ28"/>
    <mergeCell ref="CA28:CF28"/>
    <mergeCell ref="A29:W29"/>
    <mergeCell ref="X29:AA29"/>
    <mergeCell ref="AB29:AH29"/>
    <mergeCell ref="AI29:AN29"/>
    <mergeCell ref="AO29:AV29"/>
    <mergeCell ref="AW29:BF29"/>
    <mergeCell ref="BG29:BM29"/>
    <mergeCell ref="BN29:BT29"/>
    <mergeCell ref="BU29:BZ29"/>
    <mergeCell ref="CA29:CF29"/>
    <mergeCell ref="A30:W30"/>
    <mergeCell ref="X30:AA30"/>
    <mergeCell ref="AB30:AH30"/>
    <mergeCell ref="AI30:AN30"/>
    <mergeCell ref="AO30:AV30"/>
    <mergeCell ref="AW30:BF30"/>
    <mergeCell ref="BG30:BM30"/>
    <mergeCell ref="BN30:BT30"/>
    <mergeCell ref="BU30:BZ30"/>
    <mergeCell ref="CA30:CF30"/>
    <mergeCell ref="A31:W31"/>
    <mergeCell ref="X31:AA31"/>
    <mergeCell ref="AB31:AH31"/>
    <mergeCell ref="AI31:AN31"/>
    <mergeCell ref="AO31:AV31"/>
    <mergeCell ref="AW31:BF31"/>
    <mergeCell ref="BG31:BM31"/>
    <mergeCell ref="BN31:BT31"/>
    <mergeCell ref="BU31:BZ31"/>
    <mergeCell ref="CA31:CF31"/>
    <mergeCell ref="A32:W32"/>
    <mergeCell ref="X32:AA32"/>
    <mergeCell ref="AB32:AH32"/>
    <mergeCell ref="AI32:AN32"/>
    <mergeCell ref="AO32:AV32"/>
    <mergeCell ref="AW32:BF32"/>
    <mergeCell ref="BG32:BM32"/>
    <mergeCell ref="BN32:BT32"/>
    <mergeCell ref="BU32:BZ32"/>
    <mergeCell ref="CA32:CF32"/>
    <mergeCell ref="A33:W33"/>
    <mergeCell ref="X33:AA33"/>
    <mergeCell ref="AB33:AH33"/>
    <mergeCell ref="AI33:AN33"/>
    <mergeCell ref="AO33:AV33"/>
    <mergeCell ref="AW33:BF33"/>
    <mergeCell ref="BG33:BM33"/>
    <mergeCell ref="BN33:BT33"/>
    <mergeCell ref="BU33:BZ33"/>
    <mergeCell ref="CA33:CF33"/>
    <mergeCell ref="A34:W34"/>
    <mergeCell ref="X34:AA34"/>
    <mergeCell ref="AB34:AH34"/>
    <mergeCell ref="AI34:AN34"/>
    <mergeCell ref="AO34:AV34"/>
    <mergeCell ref="AW34:BF34"/>
    <mergeCell ref="BG34:BM34"/>
    <mergeCell ref="BN34:BT34"/>
    <mergeCell ref="BU34:BZ34"/>
    <mergeCell ref="CA34:CF34"/>
    <mergeCell ref="A35:W35"/>
    <mergeCell ref="X35:AA35"/>
    <mergeCell ref="AB35:AH35"/>
    <mergeCell ref="AI35:AN35"/>
    <mergeCell ref="AO35:AV35"/>
    <mergeCell ref="AW35:BF35"/>
    <mergeCell ref="BG35:BM35"/>
    <mergeCell ref="BN35:BT35"/>
    <mergeCell ref="BU35:BZ35"/>
    <mergeCell ref="CA35:CF35"/>
    <mergeCell ref="A36:W36"/>
    <mergeCell ref="X36:AA36"/>
    <mergeCell ref="AB36:AH36"/>
    <mergeCell ref="AI36:AN36"/>
    <mergeCell ref="AO36:AV36"/>
    <mergeCell ref="AW36:BF36"/>
    <mergeCell ref="BG36:BM36"/>
    <mergeCell ref="BN36:BT36"/>
    <mergeCell ref="BU36:BZ36"/>
    <mergeCell ref="CA36:CF36"/>
    <mergeCell ref="A37:W37"/>
    <mergeCell ref="X37:AA37"/>
    <mergeCell ref="AB37:AH37"/>
    <mergeCell ref="AI37:AN37"/>
    <mergeCell ref="AO37:AV37"/>
    <mergeCell ref="AW37:BF37"/>
    <mergeCell ref="BG37:BM37"/>
    <mergeCell ref="BN37:BT37"/>
    <mergeCell ref="BU37:BZ37"/>
    <mergeCell ref="CA37:CF37"/>
    <mergeCell ref="A38:W38"/>
    <mergeCell ref="X38:AA38"/>
    <mergeCell ref="AB38:AH38"/>
    <mergeCell ref="AI38:AN38"/>
    <mergeCell ref="AO38:AV38"/>
    <mergeCell ref="AW38:BF38"/>
    <mergeCell ref="BG38:BM38"/>
    <mergeCell ref="BN38:BT38"/>
    <mergeCell ref="BU38:BZ38"/>
    <mergeCell ref="CA38:CF38"/>
    <mergeCell ref="A39:W39"/>
    <mergeCell ref="X39:AA39"/>
    <mergeCell ref="AB39:AH39"/>
    <mergeCell ref="AI39:AN39"/>
    <mergeCell ref="AO39:AV39"/>
    <mergeCell ref="AW39:BF39"/>
    <mergeCell ref="BG39:BM39"/>
    <mergeCell ref="BN39:BT39"/>
    <mergeCell ref="BU39:BZ39"/>
    <mergeCell ref="CA39:CF39"/>
    <mergeCell ref="A40:W40"/>
    <mergeCell ref="X40:AA40"/>
    <mergeCell ref="AB40:AH40"/>
    <mergeCell ref="AI40:AN40"/>
    <mergeCell ref="AO40:AV40"/>
    <mergeCell ref="AW40:BF40"/>
    <mergeCell ref="BG40:BM40"/>
    <mergeCell ref="BN40:BT40"/>
    <mergeCell ref="BU40:BZ40"/>
    <mergeCell ref="CA40:CF40"/>
    <mergeCell ref="A41:W41"/>
    <mergeCell ref="X41:AA41"/>
    <mergeCell ref="AB41:AH41"/>
    <mergeCell ref="AI41:AN41"/>
    <mergeCell ref="AO41:AV41"/>
    <mergeCell ref="AW41:BF41"/>
    <mergeCell ref="BG41:BM41"/>
    <mergeCell ref="BN41:BT41"/>
    <mergeCell ref="BU41:BZ41"/>
    <mergeCell ref="CA41:CF41"/>
    <mergeCell ref="A42:W42"/>
    <mergeCell ref="X42:AA42"/>
    <mergeCell ref="AB42:AH42"/>
    <mergeCell ref="AI42:AN42"/>
    <mergeCell ref="AO42:AV42"/>
    <mergeCell ref="AW42:BF42"/>
    <mergeCell ref="BG42:BM42"/>
    <mergeCell ref="BN42:BT42"/>
    <mergeCell ref="BU42:BZ42"/>
    <mergeCell ref="CA42:CF42"/>
    <mergeCell ref="A43:W43"/>
    <mergeCell ref="X43:AA43"/>
    <mergeCell ref="AB43:AH43"/>
    <mergeCell ref="AI43:AN43"/>
    <mergeCell ref="AO43:AV43"/>
    <mergeCell ref="AW43:BF43"/>
    <mergeCell ref="BG43:BM43"/>
    <mergeCell ref="BN43:BT43"/>
    <mergeCell ref="BU43:BZ43"/>
    <mergeCell ref="CA43:CF43"/>
    <mergeCell ref="A44:W44"/>
    <mergeCell ref="X44:AA44"/>
    <mergeCell ref="AB44:AH44"/>
    <mergeCell ref="AI44:AN44"/>
    <mergeCell ref="AO44:AV44"/>
    <mergeCell ref="AW44:BF44"/>
    <mergeCell ref="BG44:BM44"/>
    <mergeCell ref="BN44:BT44"/>
    <mergeCell ref="BU44:BZ44"/>
    <mergeCell ref="CA44:CF44"/>
    <mergeCell ref="A45:W45"/>
    <mergeCell ref="X45:AA45"/>
    <mergeCell ref="AB45:AH45"/>
    <mergeCell ref="AI45:AN45"/>
    <mergeCell ref="AO45:AV45"/>
    <mergeCell ref="AW45:BF45"/>
    <mergeCell ref="BG45:BM45"/>
    <mergeCell ref="BN45:BT45"/>
    <mergeCell ref="BU45:BZ45"/>
    <mergeCell ref="CA45:CF45"/>
    <mergeCell ref="A46:W46"/>
    <mergeCell ref="X46:AA46"/>
    <mergeCell ref="AB46:AH46"/>
    <mergeCell ref="AI46:AN46"/>
    <mergeCell ref="AO46:AV46"/>
    <mergeCell ref="AW46:BF46"/>
    <mergeCell ref="BG46:BM46"/>
    <mergeCell ref="BN46:BT46"/>
    <mergeCell ref="BU46:BZ46"/>
    <mergeCell ref="CA46:CF46"/>
    <mergeCell ref="A47:W47"/>
    <mergeCell ref="X47:AA47"/>
    <mergeCell ref="AB47:AH47"/>
    <mergeCell ref="AI47:AN47"/>
    <mergeCell ref="AO47:AV47"/>
    <mergeCell ref="AW47:BF47"/>
    <mergeCell ref="BG47:BM47"/>
    <mergeCell ref="BN47:BT47"/>
    <mergeCell ref="BU47:BZ47"/>
    <mergeCell ref="CA47:CF47"/>
    <mergeCell ref="A48:W48"/>
    <mergeCell ref="X48:AA48"/>
    <mergeCell ref="AB48:AH48"/>
    <mergeCell ref="AI48:AN48"/>
    <mergeCell ref="AO48:AV48"/>
    <mergeCell ref="AW48:BF48"/>
    <mergeCell ref="BG48:BM48"/>
    <mergeCell ref="BN48:BT48"/>
    <mergeCell ref="BU48:BZ48"/>
    <mergeCell ref="CA48:CF48"/>
    <mergeCell ref="A49:W49"/>
    <mergeCell ref="X49:AA49"/>
    <mergeCell ref="AB49:AH49"/>
    <mergeCell ref="AI49:AN49"/>
    <mergeCell ref="AO49:AV49"/>
    <mergeCell ref="AW49:BF49"/>
    <mergeCell ref="BG49:BM49"/>
    <mergeCell ref="BN49:BT49"/>
    <mergeCell ref="BU49:BZ49"/>
    <mergeCell ref="CA49:CF49"/>
    <mergeCell ref="A50:W50"/>
    <mergeCell ref="X50:AA50"/>
    <mergeCell ref="AB50:AH50"/>
    <mergeCell ref="AI50:AN50"/>
    <mergeCell ref="AO50:AV50"/>
    <mergeCell ref="AW50:BF50"/>
    <mergeCell ref="BG50:BM50"/>
    <mergeCell ref="BN50:BT50"/>
    <mergeCell ref="BU50:BZ50"/>
    <mergeCell ref="CA50:CF50"/>
    <mergeCell ref="A51:W51"/>
    <mergeCell ref="X51:AA51"/>
    <mergeCell ref="AB51:AH51"/>
    <mergeCell ref="AI51:AN51"/>
    <mergeCell ref="AO51:AV51"/>
    <mergeCell ref="AW51:BF51"/>
    <mergeCell ref="BG51:BM51"/>
    <mergeCell ref="BN51:BT51"/>
    <mergeCell ref="BU51:BZ51"/>
    <mergeCell ref="CA51:CF51"/>
    <mergeCell ref="A52:W52"/>
    <mergeCell ref="X52:AA52"/>
    <mergeCell ref="AB52:AH52"/>
    <mergeCell ref="AI52:AN52"/>
    <mergeCell ref="AO52:AV52"/>
    <mergeCell ref="AW52:BF52"/>
    <mergeCell ref="BG52:BM52"/>
    <mergeCell ref="BN52:BT52"/>
    <mergeCell ref="BU52:BZ52"/>
    <mergeCell ref="CA52:CF52"/>
    <mergeCell ref="A55:W55"/>
    <mergeCell ref="X55:AA55"/>
    <mergeCell ref="AB55:AH55"/>
    <mergeCell ref="AI55:AN55"/>
    <mergeCell ref="AO55:AV55"/>
    <mergeCell ref="AW55:BF55"/>
    <mergeCell ref="BG55:BM55"/>
    <mergeCell ref="BN55:BT55"/>
    <mergeCell ref="CA55:CF55"/>
    <mergeCell ref="A57:W57"/>
    <mergeCell ref="X57:AA57"/>
    <mergeCell ref="AB57:AH57"/>
    <mergeCell ref="AI57:AN57"/>
    <mergeCell ref="AO57:AV57"/>
    <mergeCell ref="AW57:BF57"/>
    <mergeCell ref="BG57:BM57"/>
    <mergeCell ref="BN57:BT57"/>
    <mergeCell ref="BU57:BZ57"/>
    <mergeCell ref="CA57:CF57"/>
    <mergeCell ref="A58:W58"/>
    <mergeCell ref="X58:AA58"/>
    <mergeCell ref="AB58:AH58"/>
    <mergeCell ref="AI58:AN58"/>
    <mergeCell ref="AO58:AV58"/>
    <mergeCell ref="AW58:BF58"/>
    <mergeCell ref="BG58:BM58"/>
    <mergeCell ref="BN58:BT58"/>
    <mergeCell ref="BU58:BZ58"/>
    <mergeCell ref="CA58:CF58"/>
    <mergeCell ref="A59:W59"/>
    <mergeCell ref="X59:AA59"/>
    <mergeCell ref="AB59:AH59"/>
    <mergeCell ref="AI59:AN59"/>
    <mergeCell ref="AO59:AV59"/>
    <mergeCell ref="AW59:BF59"/>
    <mergeCell ref="BG59:BM59"/>
    <mergeCell ref="BN59:BT59"/>
    <mergeCell ref="BU59:BZ59"/>
    <mergeCell ref="CA59:CF59"/>
    <mergeCell ref="A60:W60"/>
    <mergeCell ref="X60:AA60"/>
    <mergeCell ref="AB60:AH60"/>
    <mergeCell ref="AI60:AN60"/>
    <mergeCell ref="AO60:AV60"/>
    <mergeCell ref="AW60:BF60"/>
    <mergeCell ref="BG60:BM60"/>
    <mergeCell ref="BN60:BT60"/>
    <mergeCell ref="BU60:BZ60"/>
    <mergeCell ref="CA60:CF60"/>
    <mergeCell ref="A61:W61"/>
    <mergeCell ref="X61:AA61"/>
    <mergeCell ref="AB61:AH61"/>
    <mergeCell ref="AI61:AN61"/>
    <mergeCell ref="AO61:AV61"/>
    <mergeCell ref="AW61:BF61"/>
    <mergeCell ref="BG61:BM61"/>
    <mergeCell ref="BN61:BT61"/>
    <mergeCell ref="BU61:BZ61"/>
    <mergeCell ref="CA61:CF61"/>
    <mergeCell ref="A62:W62"/>
    <mergeCell ref="X62:AA62"/>
    <mergeCell ref="AB62:AH62"/>
    <mergeCell ref="AI62:AN62"/>
    <mergeCell ref="AO62:AV62"/>
    <mergeCell ref="AW62:BF62"/>
    <mergeCell ref="BG62:BM62"/>
    <mergeCell ref="BN62:BT62"/>
    <mergeCell ref="BU62:BZ62"/>
    <mergeCell ref="CA62:CF62"/>
    <mergeCell ref="A63:W63"/>
    <mergeCell ref="X63:AA63"/>
    <mergeCell ref="AB63:AH63"/>
    <mergeCell ref="AI63:AN63"/>
    <mergeCell ref="AO63:AV63"/>
    <mergeCell ref="AW63:BF63"/>
    <mergeCell ref="BG63:BM63"/>
    <mergeCell ref="BN63:BT63"/>
    <mergeCell ref="BU63:BZ63"/>
    <mergeCell ref="CA63:CF63"/>
    <mergeCell ref="A64:W64"/>
    <mergeCell ref="X64:AA64"/>
    <mergeCell ref="AB64:AH64"/>
    <mergeCell ref="AI64:AN64"/>
    <mergeCell ref="AO64:AV64"/>
    <mergeCell ref="AW64:BF64"/>
    <mergeCell ref="BG64:BM64"/>
    <mergeCell ref="BN64:BT64"/>
    <mergeCell ref="BU64:BZ64"/>
    <mergeCell ref="CA64:CF64"/>
    <mergeCell ref="A65:W65"/>
    <mergeCell ref="X65:AA65"/>
    <mergeCell ref="AB65:AH65"/>
    <mergeCell ref="AI65:AN65"/>
    <mergeCell ref="AO65:AV65"/>
    <mergeCell ref="AW65:BF65"/>
    <mergeCell ref="BG65:BM65"/>
    <mergeCell ref="BN65:BT65"/>
    <mergeCell ref="BU65:BZ65"/>
    <mergeCell ref="CA65:CF65"/>
    <mergeCell ref="A66:W66"/>
    <mergeCell ref="X66:AA66"/>
    <mergeCell ref="AB66:AH66"/>
    <mergeCell ref="AI66:AN66"/>
    <mergeCell ref="AO66:AV66"/>
    <mergeCell ref="AW66:BF66"/>
    <mergeCell ref="BG66:BM66"/>
    <mergeCell ref="BN66:BT66"/>
    <mergeCell ref="BU66:BZ66"/>
    <mergeCell ref="CA66:CF66"/>
    <mergeCell ref="A67:W67"/>
    <mergeCell ref="X67:AA67"/>
    <mergeCell ref="AB67:AH67"/>
    <mergeCell ref="AI67:AN67"/>
    <mergeCell ref="AO67:AV67"/>
    <mergeCell ref="AW67:BF67"/>
    <mergeCell ref="BG67:BM67"/>
    <mergeCell ref="BN67:BT67"/>
    <mergeCell ref="BU67:BZ67"/>
    <mergeCell ref="CA67:CF67"/>
    <mergeCell ref="A68:W68"/>
    <mergeCell ref="X68:AA68"/>
    <mergeCell ref="AB68:AH68"/>
    <mergeCell ref="AI68:AN68"/>
    <mergeCell ref="AO68:AV68"/>
    <mergeCell ref="AW68:BF68"/>
    <mergeCell ref="BG68:BM68"/>
    <mergeCell ref="BN68:BT68"/>
    <mergeCell ref="BU68:BZ68"/>
    <mergeCell ref="CA68:CF68"/>
    <mergeCell ref="A69:W69"/>
    <mergeCell ref="X69:AA69"/>
    <mergeCell ref="AB69:AH69"/>
    <mergeCell ref="AI69:AN69"/>
    <mergeCell ref="AO69:AV69"/>
    <mergeCell ref="AW69:BF69"/>
    <mergeCell ref="BN69:BT69"/>
    <mergeCell ref="BU69:BZ69"/>
    <mergeCell ref="BG69:BM69"/>
    <mergeCell ref="A70:W70"/>
    <mergeCell ref="X70:AA70"/>
    <mergeCell ref="AB70:AH70"/>
    <mergeCell ref="AI70:AN70"/>
    <mergeCell ref="BN71:BT71"/>
    <mergeCell ref="BG70:BM70"/>
    <mergeCell ref="A71:W71"/>
    <mergeCell ref="BU71:BZ71"/>
    <mergeCell ref="CA71:CF71"/>
    <mergeCell ref="AO71:AV71"/>
    <mergeCell ref="CA69:CF69"/>
    <mergeCell ref="AO70:AV70"/>
    <mergeCell ref="AW70:BF70"/>
    <mergeCell ref="BU70:BZ70"/>
    <mergeCell ref="CA70:CF70"/>
    <mergeCell ref="BN70:BT70"/>
    <mergeCell ref="A72:W72"/>
    <mergeCell ref="X72:AA72"/>
    <mergeCell ref="AB72:AH72"/>
    <mergeCell ref="AI72:AN72"/>
    <mergeCell ref="AW71:BF71"/>
    <mergeCell ref="X71:AA71"/>
    <mergeCell ref="AB71:AH71"/>
    <mergeCell ref="AI71:AN71"/>
    <mergeCell ref="CX21:DL21"/>
    <mergeCell ref="CK21:CV21"/>
    <mergeCell ref="CO23:CU23"/>
    <mergeCell ref="AO72:AV72"/>
    <mergeCell ref="AW72:BF72"/>
    <mergeCell ref="BG72:BM72"/>
    <mergeCell ref="BN72:BT72"/>
    <mergeCell ref="BG71:BM71"/>
    <mergeCell ref="BU72:BZ72"/>
    <mergeCell ref="CA72:CF72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scale="93" r:id="rId1"/>
  <rowBreaks count="1" manualBreakCount="1">
    <brk id="37" max="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G14"/>
  <sheetViews>
    <sheetView showGridLines="0" zoomScalePageLayoutView="0" workbookViewId="0" topLeftCell="A1">
      <selection activeCell="AR11" sqref="AR11:AX11"/>
    </sheetView>
  </sheetViews>
  <sheetFormatPr defaultColWidth="1.83203125" defaultRowHeight="12.75"/>
  <cols>
    <col min="1" max="28" width="1.83203125" style="0" customWidth="1"/>
    <col min="29" max="29" width="1.3359375" style="0" customWidth="1"/>
    <col min="30" max="35" width="1.83203125" style="0" customWidth="1"/>
    <col min="36" max="36" width="1.3359375" style="0" customWidth="1"/>
    <col min="37" max="42" width="1.83203125" style="0" customWidth="1"/>
    <col min="43" max="43" width="1.3359375" style="0" customWidth="1"/>
    <col min="44" max="49" width="1.83203125" style="0" customWidth="1"/>
    <col min="50" max="50" width="1.3359375" style="0" customWidth="1"/>
    <col min="51" max="56" width="1.83203125" style="0" customWidth="1"/>
    <col min="57" max="57" width="1.3359375" style="0" customWidth="1"/>
    <col min="58" max="63" width="1.83203125" style="0" customWidth="1"/>
    <col min="64" max="64" width="1.3359375" style="0" customWidth="1"/>
    <col min="65" max="70" width="1.83203125" style="0" customWidth="1"/>
    <col min="71" max="71" width="1.3359375" style="0" customWidth="1"/>
    <col min="72" max="77" width="1.83203125" style="0" customWidth="1"/>
    <col min="78" max="78" width="1.3359375" style="0" customWidth="1"/>
    <col min="79" max="84" width="1.83203125" style="0" customWidth="1"/>
    <col min="85" max="85" width="1.3359375" style="0" customWidth="1"/>
    <col min="86" max="86" width="1.0078125" style="0" customWidth="1"/>
  </cols>
  <sheetData>
    <row r="1" spans="2:84" s="2" customFormat="1" ht="15">
      <c r="B1" s="245" t="s">
        <v>257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</row>
    <row r="2" spans="2:84" s="21" customFormat="1" ht="14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  <c r="Q2" s="37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223" t="s">
        <v>272</v>
      </c>
      <c r="AG2" s="223"/>
      <c r="AH2" s="246" t="s">
        <v>326</v>
      </c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21">
        <v>20</v>
      </c>
      <c r="AU2" s="221"/>
      <c r="AV2" s="222" t="s">
        <v>330</v>
      </c>
      <c r="AW2" s="222"/>
      <c r="AX2" s="222"/>
      <c r="AY2" s="38" t="s">
        <v>7</v>
      </c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</row>
    <row r="3" s="1" customFormat="1" ht="12.75" customHeight="1"/>
    <row r="4" spans="1:85" s="1" customFormat="1" ht="12.75" customHeight="1">
      <c r="A4" s="247" t="s">
        <v>258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9"/>
      <c r="N4" s="247" t="s">
        <v>259</v>
      </c>
      <c r="O4" s="248"/>
      <c r="P4" s="248"/>
      <c r="Q4" s="248"/>
      <c r="R4" s="247" t="s">
        <v>260</v>
      </c>
      <c r="S4" s="248"/>
      <c r="T4" s="248"/>
      <c r="U4" s="248"/>
      <c r="V4" s="249"/>
      <c r="W4" s="230" t="s">
        <v>261</v>
      </c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2"/>
    </row>
    <row r="5" spans="1:85" s="1" customFormat="1" ht="12.75" customHeight="1">
      <c r="A5" s="250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2"/>
      <c r="N5" s="250"/>
      <c r="O5" s="251"/>
      <c r="P5" s="251"/>
      <c r="Q5" s="251"/>
      <c r="R5" s="250"/>
      <c r="S5" s="251"/>
      <c r="T5" s="251"/>
      <c r="U5" s="251"/>
      <c r="V5" s="252"/>
      <c r="W5" s="247" t="s">
        <v>262</v>
      </c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9"/>
      <c r="AR5" s="230" t="s">
        <v>36</v>
      </c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2"/>
    </row>
    <row r="6" spans="1:85" s="1" customFormat="1" ht="61.5" customHeight="1">
      <c r="A6" s="250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2"/>
      <c r="N6" s="250"/>
      <c r="O6" s="251"/>
      <c r="P6" s="251"/>
      <c r="Q6" s="251"/>
      <c r="R6" s="250"/>
      <c r="S6" s="251"/>
      <c r="T6" s="251"/>
      <c r="U6" s="251"/>
      <c r="V6" s="252"/>
      <c r="W6" s="253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5"/>
      <c r="AR6" s="230" t="s">
        <v>273</v>
      </c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2"/>
      <c r="BM6" s="230" t="s">
        <v>274</v>
      </c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2"/>
    </row>
    <row r="7" spans="1:85" s="1" customFormat="1" ht="12.75" customHeight="1">
      <c r="A7" s="250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2"/>
      <c r="N7" s="250"/>
      <c r="O7" s="251"/>
      <c r="P7" s="251"/>
      <c r="Q7" s="251"/>
      <c r="R7" s="250"/>
      <c r="S7" s="251"/>
      <c r="T7" s="251"/>
      <c r="U7" s="251"/>
      <c r="V7" s="252"/>
      <c r="W7" s="243" t="s">
        <v>321</v>
      </c>
      <c r="X7" s="244"/>
      <c r="Y7" s="244"/>
      <c r="Z7" s="242"/>
      <c r="AA7" s="242"/>
      <c r="AB7" s="33" t="s">
        <v>7</v>
      </c>
      <c r="AC7" s="35"/>
      <c r="AD7" s="243" t="s">
        <v>147</v>
      </c>
      <c r="AE7" s="244"/>
      <c r="AF7" s="244"/>
      <c r="AG7" s="242"/>
      <c r="AH7" s="242"/>
      <c r="AI7" s="33" t="s">
        <v>7</v>
      </c>
      <c r="AJ7" s="34"/>
      <c r="AK7" s="243" t="s">
        <v>147</v>
      </c>
      <c r="AL7" s="244"/>
      <c r="AM7" s="244"/>
      <c r="AN7" s="242"/>
      <c r="AO7" s="242"/>
      <c r="AP7" s="33" t="s">
        <v>7</v>
      </c>
      <c r="AQ7" s="35"/>
      <c r="AR7" s="243" t="s">
        <v>321</v>
      </c>
      <c r="AS7" s="244"/>
      <c r="AT7" s="244"/>
      <c r="AU7" s="242"/>
      <c r="AV7" s="242"/>
      <c r="AW7" s="33" t="s">
        <v>7</v>
      </c>
      <c r="AX7" s="35"/>
      <c r="AY7" s="243" t="s">
        <v>147</v>
      </c>
      <c r="AZ7" s="244"/>
      <c r="BA7" s="244"/>
      <c r="BB7" s="242"/>
      <c r="BC7" s="242"/>
      <c r="BD7" s="33" t="s">
        <v>7</v>
      </c>
      <c r="BE7" s="35"/>
      <c r="BF7" s="243" t="s">
        <v>147</v>
      </c>
      <c r="BG7" s="244"/>
      <c r="BH7" s="244"/>
      <c r="BI7" s="242"/>
      <c r="BJ7" s="242"/>
      <c r="BK7" s="33" t="s">
        <v>7</v>
      </c>
      <c r="BL7" s="35"/>
      <c r="BM7" s="243" t="s">
        <v>147</v>
      </c>
      <c r="BN7" s="244"/>
      <c r="BO7" s="244"/>
      <c r="BP7" s="242"/>
      <c r="BQ7" s="242"/>
      <c r="BR7" s="33" t="s">
        <v>7</v>
      </c>
      <c r="BS7" s="34"/>
      <c r="BT7" s="243" t="s">
        <v>147</v>
      </c>
      <c r="BU7" s="244"/>
      <c r="BV7" s="244"/>
      <c r="BW7" s="242"/>
      <c r="BX7" s="242"/>
      <c r="BY7" s="33" t="s">
        <v>7</v>
      </c>
      <c r="BZ7" s="35"/>
      <c r="CA7" s="243" t="s">
        <v>147</v>
      </c>
      <c r="CB7" s="244"/>
      <c r="CC7" s="244"/>
      <c r="CD7" s="242"/>
      <c r="CE7" s="242"/>
      <c r="CF7" s="33" t="s">
        <v>7</v>
      </c>
      <c r="CG7" s="35"/>
    </row>
    <row r="8" spans="1:85" s="1" customFormat="1" ht="36.75" customHeight="1">
      <c r="A8" s="253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5"/>
      <c r="N8" s="253"/>
      <c r="O8" s="254"/>
      <c r="P8" s="254"/>
      <c r="Q8" s="254"/>
      <c r="R8" s="253"/>
      <c r="S8" s="254"/>
      <c r="T8" s="254"/>
      <c r="U8" s="254"/>
      <c r="V8" s="255"/>
      <c r="W8" s="239" t="s">
        <v>263</v>
      </c>
      <c r="X8" s="240"/>
      <c r="Y8" s="240"/>
      <c r="Z8" s="240"/>
      <c r="AA8" s="240"/>
      <c r="AB8" s="240"/>
      <c r="AC8" s="241"/>
      <c r="AD8" s="239" t="s">
        <v>264</v>
      </c>
      <c r="AE8" s="240"/>
      <c r="AF8" s="240"/>
      <c r="AG8" s="240"/>
      <c r="AH8" s="240"/>
      <c r="AI8" s="240"/>
      <c r="AJ8" s="240"/>
      <c r="AK8" s="239" t="s">
        <v>265</v>
      </c>
      <c r="AL8" s="240"/>
      <c r="AM8" s="240"/>
      <c r="AN8" s="240"/>
      <c r="AO8" s="240"/>
      <c r="AP8" s="240"/>
      <c r="AQ8" s="241"/>
      <c r="AR8" s="239" t="s">
        <v>263</v>
      </c>
      <c r="AS8" s="240"/>
      <c r="AT8" s="240"/>
      <c r="AU8" s="240"/>
      <c r="AV8" s="240"/>
      <c r="AW8" s="240"/>
      <c r="AX8" s="241"/>
      <c r="AY8" s="239" t="s">
        <v>264</v>
      </c>
      <c r="AZ8" s="240"/>
      <c r="BA8" s="240"/>
      <c r="BB8" s="240"/>
      <c r="BC8" s="240"/>
      <c r="BD8" s="240"/>
      <c r="BE8" s="241"/>
      <c r="BF8" s="239" t="s">
        <v>265</v>
      </c>
      <c r="BG8" s="240"/>
      <c r="BH8" s="240"/>
      <c r="BI8" s="240"/>
      <c r="BJ8" s="240"/>
      <c r="BK8" s="240"/>
      <c r="BL8" s="241"/>
      <c r="BM8" s="239" t="s">
        <v>263</v>
      </c>
      <c r="BN8" s="240"/>
      <c r="BO8" s="240"/>
      <c r="BP8" s="240"/>
      <c r="BQ8" s="240"/>
      <c r="BR8" s="240"/>
      <c r="BS8" s="240"/>
      <c r="BT8" s="239" t="s">
        <v>264</v>
      </c>
      <c r="BU8" s="240"/>
      <c r="BV8" s="240"/>
      <c r="BW8" s="240"/>
      <c r="BX8" s="240"/>
      <c r="BY8" s="240"/>
      <c r="BZ8" s="241"/>
      <c r="CA8" s="239" t="s">
        <v>265</v>
      </c>
      <c r="CB8" s="240"/>
      <c r="CC8" s="240"/>
      <c r="CD8" s="240"/>
      <c r="CE8" s="240"/>
      <c r="CF8" s="240"/>
      <c r="CG8" s="241"/>
    </row>
    <row r="9" spans="1:85" s="1" customFormat="1" ht="12">
      <c r="A9" s="236">
        <v>1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8"/>
      <c r="N9" s="236">
        <v>2</v>
      </c>
      <c r="O9" s="237"/>
      <c r="P9" s="237"/>
      <c r="Q9" s="237"/>
      <c r="R9" s="236">
        <v>3</v>
      </c>
      <c r="S9" s="237"/>
      <c r="T9" s="237"/>
      <c r="U9" s="237"/>
      <c r="V9" s="238"/>
      <c r="W9" s="236">
        <v>4</v>
      </c>
      <c r="X9" s="237"/>
      <c r="Y9" s="237"/>
      <c r="Z9" s="237"/>
      <c r="AA9" s="237"/>
      <c r="AB9" s="237"/>
      <c r="AC9" s="238"/>
      <c r="AD9" s="236">
        <v>5</v>
      </c>
      <c r="AE9" s="237"/>
      <c r="AF9" s="237"/>
      <c r="AG9" s="237"/>
      <c r="AH9" s="237"/>
      <c r="AI9" s="237"/>
      <c r="AJ9" s="237"/>
      <c r="AK9" s="236">
        <v>6</v>
      </c>
      <c r="AL9" s="237"/>
      <c r="AM9" s="237"/>
      <c r="AN9" s="237"/>
      <c r="AO9" s="237"/>
      <c r="AP9" s="237"/>
      <c r="AQ9" s="238"/>
      <c r="AR9" s="236">
        <v>7</v>
      </c>
      <c r="AS9" s="237"/>
      <c r="AT9" s="237"/>
      <c r="AU9" s="237"/>
      <c r="AV9" s="237"/>
      <c r="AW9" s="237"/>
      <c r="AX9" s="238"/>
      <c r="AY9" s="236">
        <v>8</v>
      </c>
      <c r="AZ9" s="237"/>
      <c r="BA9" s="237"/>
      <c r="BB9" s="237"/>
      <c r="BC9" s="237"/>
      <c r="BD9" s="237"/>
      <c r="BE9" s="238"/>
      <c r="BF9" s="236">
        <v>9</v>
      </c>
      <c r="BG9" s="237"/>
      <c r="BH9" s="237"/>
      <c r="BI9" s="237"/>
      <c r="BJ9" s="237"/>
      <c r="BK9" s="237"/>
      <c r="BL9" s="238"/>
      <c r="BM9" s="236">
        <v>10</v>
      </c>
      <c r="BN9" s="237"/>
      <c r="BO9" s="237"/>
      <c r="BP9" s="237"/>
      <c r="BQ9" s="237"/>
      <c r="BR9" s="237"/>
      <c r="BS9" s="237"/>
      <c r="BT9" s="236">
        <v>11</v>
      </c>
      <c r="BU9" s="237"/>
      <c r="BV9" s="237"/>
      <c r="BW9" s="237"/>
      <c r="BX9" s="237"/>
      <c r="BY9" s="237"/>
      <c r="BZ9" s="238"/>
      <c r="CA9" s="236">
        <v>12</v>
      </c>
      <c r="CB9" s="237"/>
      <c r="CC9" s="237"/>
      <c r="CD9" s="237"/>
      <c r="CE9" s="237"/>
      <c r="CF9" s="237"/>
      <c r="CG9" s="238"/>
    </row>
    <row r="10" spans="1:85" s="1" customFormat="1" ht="42" customHeight="1">
      <c r="A10" s="230" t="s">
        <v>266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2"/>
      <c r="N10" s="233" t="s">
        <v>267</v>
      </c>
      <c r="O10" s="234"/>
      <c r="P10" s="234"/>
      <c r="Q10" s="234"/>
      <c r="R10" s="233" t="s">
        <v>162</v>
      </c>
      <c r="S10" s="234"/>
      <c r="T10" s="234"/>
      <c r="U10" s="234"/>
      <c r="V10" s="235"/>
      <c r="W10" s="218">
        <f>AR10+BM10</f>
        <v>5201792.67</v>
      </c>
      <c r="X10" s="219"/>
      <c r="Y10" s="219"/>
      <c r="Z10" s="219"/>
      <c r="AA10" s="219"/>
      <c r="AB10" s="219"/>
      <c r="AC10" s="220"/>
      <c r="AD10" s="218">
        <f>AY10+BT10</f>
        <v>0</v>
      </c>
      <c r="AE10" s="219"/>
      <c r="AF10" s="219"/>
      <c r="AG10" s="219"/>
      <c r="AH10" s="219"/>
      <c r="AI10" s="219"/>
      <c r="AJ10" s="220"/>
      <c r="AK10" s="218">
        <f>BF10+CA10</f>
        <v>0</v>
      </c>
      <c r="AL10" s="219"/>
      <c r="AM10" s="219"/>
      <c r="AN10" s="219"/>
      <c r="AO10" s="219"/>
      <c r="AP10" s="219"/>
      <c r="AQ10" s="220"/>
      <c r="AR10" s="218">
        <f>AR13</f>
        <v>5201792.67</v>
      </c>
      <c r="AS10" s="219"/>
      <c r="AT10" s="219"/>
      <c r="AU10" s="219"/>
      <c r="AV10" s="219"/>
      <c r="AW10" s="219"/>
      <c r="AX10" s="220"/>
      <c r="AY10" s="218"/>
      <c r="AZ10" s="219"/>
      <c r="BA10" s="219"/>
      <c r="BB10" s="219"/>
      <c r="BC10" s="219"/>
      <c r="BD10" s="219"/>
      <c r="BE10" s="220"/>
      <c r="BF10" s="218"/>
      <c r="BG10" s="219"/>
      <c r="BH10" s="219"/>
      <c r="BI10" s="219"/>
      <c r="BJ10" s="219"/>
      <c r="BK10" s="219"/>
      <c r="BL10" s="220"/>
      <c r="BM10" s="218"/>
      <c r="BN10" s="219"/>
      <c r="BO10" s="219"/>
      <c r="BP10" s="219"/>
      <c r="BQ10" s="219"/>
      <c r="BR10" s="219"/>
      <c r="BS10" s="219"/>
      <c r="BT10" s="218"/>
      <c r="BU10" s="219"/>
      <c r="BV10" s="219"/>
      <c r="BW10" s="219"/>
      <c r="BX10" s="219"/>
      <c r="BY10" s="219"/>
      <c r="BZ10" s="220"/>
      <c r="CA10" s="218"/>
      <c r="CB10" s="219"/>
      <c r="CC10" s="219"/>
      <c r="CD10" s="219"/>
      <c r="CE10" s="219"/>
      <c r="CF10" s="219"/>
      <c r="CG10" s="220"/>
    </row>
    <row r="11" spans="1:85" s="1" customFormat="1" ht="54" customHeight="1">
      <c r="A11" s="230" t="s">
        <v>268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2"/>
      <c r="N11" s="233" t="s">
        <v>269</v>
      </c>
      <c r="O11" s="234"/>
      <c r="P11" s="234"/>
      <c r="Q11" s="234"/>
      <c r="R11" s="233" t="s">
        <v>162</v>
      </c>
      <c r="S11" s="234"/>
      <c r="T11" s="234"/>
      <c r="U11" s="234"/>
      <c r="V11" s="235"/>
      <c r="W11" s="218">
        <f>AR11+BM11</f>
        <v>0</v>
      </c>
      <c r="X11" s="219"/>
      <c r="Y11" s="219"/>
      <c r="Z11" s="219"/>
      <c r="AA11" s="219"/>
      <c r="AB11" s="219"/>
      <c r="AC11" s="220"/>
      <c r="AD11" s="218">
        <f>AY11+BT11</f>
        <v>0</v>
      </c>
      <c r="AE11" s="219"/>
      <c r="AF11" s="219"/>
      <c r="AG11" s="219"/>
      <c r="AH11" s="219"/>
      <c r="AI11" s="219"/>
      <c r="AJ11" s="220"/>
      <c r="AK11" s="218">
        <f>BF11+CA11</f>
        <v>0</v>
      </c>
      <c r="AL11" s="219"/>
      <c r="AM11" s="219"/>
      <c r="AN11" s="219"/>
      <c r="AO11" s="219"/>
      <c r="AP11" s="219"/>
      <c r="AQ11" s="220"/>
      <c r="AR11" s="218"/>
      <c r="AS11" s="219"/>
      <c r="AT11" s="219"/>
      <c r="AU11" s="219"/>
      <c r="AV11" s="219"/>
      <c r="AW11" s="219"/>
      <c r="AX11" s="220"/>
      <c r="AY11" s="218"/>
      <c r="AZ11" s="219"/>
      <c r="BA11" s="219"/>
      <c r="BB11" s="219"/>
      <c r="BC11" s="219"/>
      <c r="BD11" s="219"/>
      <c r="BE11" s="220"/>
      <c r="BF11" s="218"/>
      <c r="BG11" s="219"/>
      <c r="BH11" s="219"/>
      <c r="BI11" s="219"/>
      <c r="BJ11" s="219"/>
      <c r="BK11" s="219"/>
      <c r="BL11" s="220"/>
      <c r="BM11" s="218"/>
      <c r="BN11" s="219"/>
      <c r="BO11" s="219"/>
      <c r="BP11" s="219"/>
      <c r="BQ11" s="219"/>
      <c r="BR11" s="219"/>
      <c r="BS11" s="219"/>
      <c r="BT11" s="218"/>
      <c r="BU11" s="219"/>
      <c r="BV11" s="219"/>
      <c r="BW11" s="219"/>
      <c r="BX11" s="219"/>
      <c r="BY11" s="219"/>
      <c r="BZ11" s="220"/>
      <c r="CA11" s="218"/>
      <c r="CB11" s="219"/>
      <c r="CC11" s="219"/>
      <c r="CD11" s="219"/>
      <c r="CE11" s="219"/>
      <c r="CF11" s="219"/>
      <c r="CG11" s="220"/>
    </row>
    <row r="12" spans="1:85" s="1" customFormat="1" ht="12">
      <c r="A12" s="224"/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6"/>
      <c r="N12" s="227"/>
      <c r="O12" s="228"/>
      <c r="P12" s="228"/>
      <c r="Q12" s="228"/>
      <c r="R12" s="227"/>
      <c r="S12" s="228"/>
      <c r="T12" s="228"/>
      <c r="U12" s="228"/>
      <c r="V12" s="229"/>
      <c r="W12" s="218"/>
      <c r="X12" s="219"/>
      <c r="Y12" s="219"/>
      <c r="Z12" s="219"/>
      <c r="AA12" s="219"/>
      <c r="AB12" s="219"/>
      <c r="AC12" s="220"/>
      <c r="AD12" s="218"/>
      <c r="AE12" s="219"/>
      <c r="AF12" s="219"/>
      <c r="AG12" s="219"/>
      <c r="AH12" s="219"/>
      <c r="AI12" s="219"/>
      <c r="AJ12" s="220"/>
      <c r="AK12" s="218"/>
      <c r="AL12" s="219"/>
      <c r="AM12" s="219"/>
      <c r="AN12" s="219"/>
      <c r="AO12" s="219"/>
      <c r="AP12" s="219"/>
      <c r="AQ12" s="220"/>
      <c r="AR12" s="218"/>
      <c r="AS12" s="219"/>
      <c r="AT12" s="219"/>
      <c r="AU12" s="219"/>
      <c r="AV12" s="219"/>
      <c r="AW12" s="219"/>
      <c r="AX12" s="220"/>
      <c r="AY12" s="218"/>
      <c r="AZ12" s="219"/>
      <c r="BA12" s="219"/>
      <c r="BB12" s="219"/>
      <c r="BC12" s="219"/>
      <c r="BD12" s="219"/>
      <c r="BE12" s="220"/>
      <c r="BF12" s="218"/>
      <c r="BG12" s="219"/>
      <c r="BH12" s="219"/>
      <c r="BI12" s="219"/>
      <c r="BJ12" s="219"/>
      <c r="BK12" s="219"/>
      <c r="BL12" s="220"/>
      <c r="BM12" s="218"/>
      <c r="BN12" s="219"/>
      <c r="BO12" s="219"/>
      <c r="BP12" s="219"/>
      <c r="BQ12" s="219"/>
      <c r="BR12" s="219"/>
      <c r="BS12" s="219"/>
      <c r="BT12" s="218"/>
      <c r="BU12" s="219"/>
      <c r="BV12" s="219"/>
      <c r="BW12" s="219"/>
      <c r="BX12" s="219"/>
      <c r="BY12" s="219"/>
      <c r="BZ12" s="220"/>
      <c r="CA12" s="218"/>
      <c r="CB12" s="219"/>
      <c r="CC12" s="219"/>
      <c r="CD12" s="219"/>
      <c r="CE12" s="219"/>
      <c r="CF12" s="219"/>
      <c r="CG12" s="220"/>
    </row>
    <row r="13" spans="1:85" s="1" customFormat="1" ht="42" customHeight="1">
      <c r="A13" s="230" t="s">
        <v>270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2"/>
      <c r="N13" s="233" t="s">
        <v>271</v>
      </c>
      <c r="O13" s="234"/>
      <c r="P13" s="234"/>
      <c r="Q13" s="234"/>
      <c r="R13" s="233" t="s">
        <v>162</v>
      </c>
      <c r="S13" s="234"/>
      <c r="T13" s="234"/>
      <c r="U13" s="234"/>
      <c r="V13" s="235"/>
      <c r="W13" s="218">
        <f>AR13+BM13</f>
        <v>5201792.67</v>
      </c>
      <c r="X13" s="219"/>
      <c r="Y13" s="219"/>
      <c r="Z13" s="219"/>
      <c r="AA13" s="219"/>
      <c r="AB13" s="219"/>
      <c r="AC13" s="220"/>
      <c r="AD13" s="218">
        <f>AY13+BT13</f>
        <v>0</v>
      </c>
      <c r="AE13" s="219"/>
      <c r="AF13" s="219"/>
      <c r="AG13" s="219"/>
      <c r="AH13" s="219"/>
      <c r="AI13" s="219"/>
      <c r="AJ13" s="220"/>
      <c r="AK13" s="218">
        <f>BF13+CA13</f>
        <v>0</v>
      </c>
      <c r="AL13" s="219"/>
      <c r="AM13" s="219"/>
      <c r="AN13" s="219"/>
      <c r="AO13" s="219"/>
      <c r="AP13" s="219"/>
      <c r="AQ13" s="220"/>
      <c r="AR13" s="218">
        <v>5201792.67</v>
      </c>
      <c r="AS13" s="219"/>
      <c r="AT13" s="219"/>
      <c r="AU13" s="219"/>
      <c r="AV13" s="219"/>
      <c r="AW13" s="219"/>
      <c r="AX13" s="220"/>
      <c r="AY13" s="218"/>
      <c r="AZ13" s="219"/>
      <c r="BA13" s="219"/>
      <c r="BB13" s="219"/>
      <c r="BC13" s="219"/>
      <c r="BD13" s="219"/>
      <c r="BE13" s="220"/>
      <c r="BF13" s="218"/>
      <c r="BG13" s="219"/>
      <c r="BH13" s="219"/>
      <c r="BI13" s="219"/>
      <c r="BJ13" s="219"/>
      <c r="BK13" s="219"/>
      <c r="BL13" s="220"/>
      <c r="BM13" s="218"/>
      <c r="BN13" s="219"/>
      <c r="BO13" s="219"/>
      <c r="BP13" s="219"/>
      <c r="BQ13" s="219"/>
      <c r="BR13" s="219"/>
      <c r="BS13" s="219"/>
      <c r="BT13" s="218"/>
      <c r="BU13" s="219"/>
      <c r="BV13" s="219"/>
      <c r="BW13" s="219"/>
      <c r="BX13" s="219"/>
      <c r="BY13" s="219"/>
      <c r="BZ13" s="220"/>
      <c r="CA13" s="218"/>
      <c r="CB13" s="219"/>
      <c r="CC13" s="219"/>
      <c r="CD13" s="219"/>
      <c r="CE13" s="219"/>
      <c r="CF13" s="219"/>
      <c r="CG13" s="220"/>
    </row>
    <row r="14" spans="1:85" s="1" customFormat="1" ht="12">
      <c r="A14" s="224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6"/>
      <c r="N14" s="227"/>
      <c r="O14" s="228"/>
      <c r="P14" s="228"/>
      <c r="Q14" s="228"/>
      <c r="R14" s="227"/>
      <c r="S14" s="228"/>
      <c r="T14" s="228"/>
      <c r="U14" s="228"/>
      <c r="V14" s="229"/>
      <c r="W14" s="218"/>
      <c r="X14" s="219"/>
      <c r="Y14" s="219"/>
      <c r="Z14" s="219"/>
      <c r="AA14" s="219"/>
      <c r="AB14" s="219"/>
      <c r="AC14" s="220"/>
      <c r="AD14" s="218"/>
      <c r="AE14" s="219"/>
      <c r="AF14" s="219"/>
      <c r="AG14" s="219"/>
      <c r="AH14" s="219"/>
      <c r="AI14" s="219"/>
      <c r="AJ14" s="219"/>
      <c r="AK14" s="218"/>
      <c r="AL14" s="219"/>
      <c r="AM14" s="219"/>
      <c r="AN14" s="219"/>
      <c r="AO14" s="219"/>
      <c r="AP14" s="219"/>
      <c r="AQ14" s="220"/>
      <c r="AR14" s="218"/>
      <c r="AS14" s="219"/>
      <c r="AT14" s="219"/>
      <c r="AU14" s="219"/>
      <c r="AV14" s="219"/>
      <c r="AW14" s="219"/>
      <c r="AX14" s="220"/>
      <c r="AY14" s="218"/>
      <c r="AZ14" s="219"/>
      <c r="BA14" s="219"/>
      <c r="BB14" s="219"/>
      <c r="BC14" s="219"/>
      <c r="BD14" s="219"/>
      <c r="BE14" s="220"/>
      <c r="BF14" s="218"/>
      <c r="BG14" s="219"/>
      <c r="BH14" s="219"/>
      <c r="BI14" s="219"/>
      <c r="BJ14" s="219"/>
      <c r="BK14" s="219"/>
      <c r="BL14" s="220"/>
      <c r="BM14" s="218"/>
      <c r="BN14" s="219"/>
      <c r="BO14" s="219"/>
      <c r="BP14" s="219"/>
      <c r="BQ14" s="219"/>
      <c r="BR14" s="219"/>
      <c r="BS14" s="219"/>
      <c r="BT14" s="218"/>
      <c r="BU14" s="219"/>
      <c r="BV14" s="219"/>
      <c r="BW14" s="219"/>
      <c r="BX14" s="219"/>
      <c r="BY14" s="219"/>
      <c r="BZ14" s="220"/>
      <c r="CA14" s="218"/>
      <c r="CB14" s="219"/>
      <c r="CC14" s="219"/>
      <c r="CD14" s="219"/>
      <c r="CE14" s="219"/>
      <c r="CF14" s="219"/>
      <c r="CG14" s="220"/>
    </row>
  </sheetData>
  <sheetProtection/>
  <mergeCells count="112">
    <mergeCell ref="AR5:CG5"/>
    <mergeCell ref="AR6:BL6"/>
    <mergeCell ref="AR7:AT7"/>
    <mergeCell ref="AU7:AV7"/>
    <mergeCell ref="AY7:BA7"/>
    <mergeCell ref="BI7:BJ7"/>
    <mergeCell ref="BM7:BO7"/>
    <mergeCell ref="BM6:CG6"/>
    <mergeCell ref="BP7:BQ7"/>
    <mergeCell ref="BT7:BV7"/>
    <mergeCell ref="B1:CF1"/>
    <mergeCell ref="AH2:AS2"/>
    <mergeCell ref="A4:M8"/>
    <mergeCell ref="N4:Q8"/>
    <mergeCell ref="R4:V8"/>
    <mergeCell ref="W4:CG4"/>
    <mergeCell ref="W5:AQ6"/>
    <mergeCell ref="W7:Y7"/>
    <mergeCell ref="Z7:AA7"/>
    <mergeCell ref="AD7:AF7"/>
    <mergeCell ref="AG7:AH7"/>
    <mergeCell ref="AK7:AM7"/>
    <mergeCell ref="AN7:AO7"/>
    <mergeCell ref="BF7:BH7"/>
    <mergeCell ref="BW7:BX7"/>
    <mergeCell ref="CA7:CC7"/>
    <mergeCell ref="CD7:CE7"/>
    <mergeCell ref="AY8:BE8"/>
    <mergeCell ref="BF8:BL8"/>
    <mergeCell ref="BM8:BS8"/>
    <mergeCell ref="BT8:BZ8"/>
    <mergeCell ref="CA8:CG8"/>
    <mergeCell ref="BB7:BC7"/>
    <mergeCell ref="W8:AC8"/>
    <mergeCell ref="AD8:AJ8"/>
    <mergeCell ref="AK8:AQ8"/>
    <mergeCell ref="AR8:AX8"/>
    <mergeCell ref="A9:M9"/>
    <mergeCell ref="N9:Q9"/>
    <mergeCell ref="R9:V9"/>
    <mergeCell ref="W9:AC9"/>
    <mergeCell ref="BM9:BS9"/>
    <mergeCell ref="BT9:BZ9"/>
    <mergeCell ref="CA9:CG9"/>
    <mergeCell ref="AD9:AJ9"/>
    <mergeCell ref="AK9:AQ9"/>
    <mergeCell ref="AR9:AX9"/>
    <mergeCell ref="AY9:BE9"/>
    <mergeCell ref="BF9:BL9"/>
    <mergeCell ref="A10:M10"/>
    <mergeCell ref="N10:Q10"/>
    <mergeCell ref="R10:V10"/>
    <mergeCell ref="W10:AC10"/>
    <mergeCell ref="BM10:BS10"/>
    <mergeCell ref="BT10:BZ10"/>
    <mergeCell ref="BF10:BL10"/>
    <mergeCell ref="CA10:CG10"/>
    <mergeCell ref="AD10:AJ10"/>
    <mergeCell ref="AK10:AQ10"/>
    <mergeCell ref="AR10:AX10"/>
    <mergeCell ref="AY10:BE10"/>
    <mergeCell ref="CA11:CG11"/>
    <mergeCell ref="AD11:AJ11"/>
    <mergeCell ref="AK11:AQ11"/>
    <mergeCell ref="AR11:AX11"/>
    <mergeCell ref="AY11:BE11"/>
    <mergeCell ref="BM11:BS11"/>
    <mergeCell ref="BT11:BZ11"/>
    <mergeCell ref="A11:M11"/>
    <mergeCell ref="N11:Q11"/>
    <mergeCell ref="R11:V11"/>
    <mergeCell ref="W11:AC11"/>
    <mergeCell ref="BF11:BL11"/>
    <mergeCell ref="A12:M12"/>
    <mergeCell ref="N12:Q12"/>
    <mergeCell ref="R12:V12"/>
    <mergeCell ref="W12:AC12"/>
    <mergeCell ref="BM12:BS12"/>
    <mergeCell ref="BT12:BZ12"/>
    <mergeCell ref="BF12:BL12"/>
    <mergeCell ref="CA12:CG12"/>
    <mergeCell ref="AD12:AJ12"/>
    <mergeCell ref="AK12:AQ12"/>
    <mergeCell ref="AR12:AX12"/>
    <mergeCell ref="AY12:BE12"/>
    <mergeCell ref="CA13:CG13"/>
    <mergeCell ref="AD13:AJ13"/>
    <mergeCell ref="AK13:AQ13"/>
    <mergeCell ref="AR13:AX13"/>
    <mergeCell ref="AY13:BE13"/>
    <mergeCell ref="BM13:BS13"/>
    <mergeCell ref="BT13:BZ13"/>
    <mergeCell ref="A13:M13"/>
    <mergeCell ref="N13:Q13"/>
    <mergeCell ref="R13:V13"/>
    <mergeCell ref="W13:AC13"/>
    <mergeCell ref="A14:M14"/>
    <mergeCell ref="N14:Q14"/>
    <mergeCell ref="R14:V14"/>
    <mergeCell ref="W14:AC14"/>
    <mergeCell ref="BM14:BS14"/>
    <mergeCell ref="BT14:BZ14"/>
    <mergeCell ref="CA14:CG14"/>
    <mergeCell ref="AD14:AJ14"/>
    <mergeCell ref="AK14:AQ14"/>
    <mergeCell ref="AR14:AX14"/>
    <mergeCell ref="AY14:BE14"/>
    <mergeCell ref="AT2:AU2"/>
    <mergeCell ref="AV2:AX2"/>
    <mergeCell ref="AF2:AG2"/>
    <mergeCell ref="BF14:BL14"/>
    <mergeCell ref="BF13:BL13"/>
  </mergeCells>
  <printOptions/>
  <pageMargins left="0.5905511811023623" right="0.3937007874015748" top="0.3937007874015748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11"/>
  <sheetViews>
    <sheetView showGridLines="0" zoomScalePageLayoutView="0" workbookViewId="0" topLeftCell="A1">
      <selection activeCell="BC22" sqref="BC22"/>
    </sheetView>
  </sheetViews>
  <sheetFormatPr defaultColWidth="1.83203125" defaultRowHeight="12.75"/>
  <sheetData>
    <row r="1" spans="1:52" s="2" customFormat="1" ht="30" customHeight="1">
      <c r="A1" s="131" t="s">
        <v>275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</row>
    <row r="2" spans="13:42" s="2" customFormat="1" ht="15">
      <c r="M2" s="265" t="s">
        <v>272</v>
      </c>
      <c r="N2" s="265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3">
        <v>20</v>
      </c>
      <c r="AM2" s="133"/>
      <c r="AN2" s="134" t="s">
        <v>330</v>
      </c>
      <c r="AO2" s="134"/>
      <c r="AP2" s="22" t="s">
        <v>7</v>
      </c>
    </row>
    <row r="3" spans="15:47" s="1" customFormat="1" ht="12">
      <c r="O3" s="93" t="s">
        <v>276</v>
      </c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5"/>
      <c r="AM3" s="5"/>
      <c r="AN3" s="5"/>
      <c r="AO3" s="5"/>
      <c r="AP3" s="5"/>
      <c r="AT3" s="5"/>
      <c r="AU3" s="5"/>
    </row>
    <row r="4" s="2" customFormat="1" ht="12.75" customHeight="1"/>
    <row r="5" spans="1:52" s="2" customFormat="1" ht="20.25" customHeight="1">
      <c r="A5" s="100" t="s">
        <v>31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2"/>
      <c r="X5" s="100" t="s">
        <v>259</v>
      </c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2"/>
      <c r="AK5" s="100" t="s">
        <v>32</v>
      </c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2"/>
    </row>
    <row r="6" spans="1:52" s="2" customFormat="1" ht="20.25" customHeight="1">
      <c r="A6" s="256" t="s">
        <v>250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8"/>
      <c r="X6" s="259" t="s">
        <v>277</v>
      </c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1"/>
      <c r="AK6" s="262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4"/>
    </row>
    <row r="7" spans="1:52" s="2" customFormat="1" ht="20.25" customHeight="1">
      <c r="A7" s="256" t="s">
        <v>254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8"/>
      <c r="X7" s="259" t="s">
        <v>278</v>
      </c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1"/>
      <c r="AK7" s="262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4"/>
    </row>
    <row r="8" spans="1:52" s="2" customFormat="1" ht="20.25" customHeight="1">
      <c r="A8" s="256" t="s">
        <v>279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8"/>
      <c r="X8" s="259" t="s">
        <v>280</v>
      </c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1"/>
      <c r="AK8" s="262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4"/>
    </row>
    <row r="9" spans="1:52" s="2" customFormat="1" ht="20.25" customHeight="1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8"/>
      <c r="X9" s="269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1"/>
      <c r="AK9" s="262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4"/>
    </row>
    <row r="10" spans="1:52" s="2" customFormat="1" ht="20.25" customHeight="1">
      <c r="A10" s="256" t="s">
        <v>281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8"/>
      <c r="X10" s="259" t="s">
        <v>282</v>
      </c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1"/>
      <c r="AK10" s="262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4"/>
    </row>
    <row r="11" spans="1:52" s="2" customFormat="1" ht="20.25" customHeight="1">
      <c r="A11" s="266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8"/>
      <c r="X11" s="269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1"/>
      <c r="AK11" s="262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4"/>
    </row>
    <row r="12" s="1" customFormat="1" ht="12"/>
  </sheetData>
  <sheetProtection/>
  <mergeCells count="27">
    <mergeCell ref="A11:W11"/>
    <mergeCell ref="X11:AJ11"/>
    <mergeCell ref="AK11:AZ11"/>
    <mergeCell ref="A9:W9"/>
    <mergeCell ref="X9:AJ9"/>
    <mergeCell ref="AK9:AZ9"/>
    <mergeCell ref="A10:W10"/>
    <mergeCell ref="X10:AJ10"/>
    <mergeCell ref="AK10:AZ10"/>
    <mergeCell ref="A1:AZ1"/>
    <mergeCell ref="A6:W6"/>
    <mergeCell ref="X6:AJ6"/>
    <mergeCell ref="AK6:AZ6"/>
    <mergeCell ref="O2:AK2"/>
    <mergeCell ref="AL2:AM2"/>
    <mergeCell ref="AN2:AO2"/>
    <mergeCell ref="M2:N2"/>
    <mergeCell ref="O3:AK3"/>
    <mergeCell ref="A5:W5"/>
    <mergeCell ref="A8:W8"/>
    <mergeCell ref="X8:AJ8"/>
    <mergeCell ref="AK8:AZ8"/>
    <mergeCell ref="X5:AJ5"/>
    <mergeCell ref="AK5:AZ5"/>
    <mergeCell ref="A7:W7"/>
    <mergeCell ref="X7:AJ7"/>
    <mergeCell ref="AK7:AZ7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O8"/>
  <sheetViews>
    <sheetView showGridLines="0" zoomScalePageLayoutView="0" workbookViewId="0" topLeftCell="A1">
      <selection activeCell="AZ6" sqref="AZ6:BO6"/>
    </sheetView>
  </sheetViews>
  <sheetFormatPr defaultColWidth="1.83203125" defaultRowHeight="12.75"/>
  <sheetData>
    <row r="2" spans="1:67" s="2" customFormat="1" ht="15">
      <c r="A2" s="131" t="s">
        <v>283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</row>
    <row r="3" s="2" customFormat="1" ht="12.75" customHeight="1"/>
    <row r="4" spans="1:67" s="2" customFormat="1" ht="20.25" customHeight="1">
      <c r="A4" s="100" t="s">
        <v>31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2"/>
      <c r="AM4" s="100" t="s">
        <v>259</v>
      </c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2"/>
      <c r="AZ4" s="100" t="s">
        <v>32</v>
      </c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2"/>
    </row>
    <row r="5" spans="1:67" s="2" customFormat="1" ht="15">
      <c r="A5" s="100">
        <v>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2"/>
      <c r="AM5" s="100">
        <v>2</v>
      </c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2"/>
      <c r="AZ5" s="100">
        <v>3</v>
      </c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2"/>
    </row>
    <row r="6" spans="1:67" s="2" customFormat="1" ht="20.25" customHeight="1">
      <c r="A6" s="272" t="s">
        <v>287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4"/>
      <c r="AM6" s="259" t="s">
        <v>284</v>
      </c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1"/>
      <c r="AZ6" s="262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4"/>
    </row>
    <row r="7" spans="1:67" s="2" customFormat="1" ht="50.25" customHeight="1">
      <c r="A7" s="272" t="s">
        <v>288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4"/>
      <c r="AM7" s="259" t="s">
        <v>285</v>
      </c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1"/>
      <c r="AZ7" s="262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4"/>
    </row>
    <row r="8" spans="1:67" s="2" customFormat="1" ht="20.25" customHeight="1">
      <c r="A8" s="272" t="s">
        <v>289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4"/>
      <c r="AM8" s="259" t="s">
        <v>286</v>
      </c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1"/>
      <c r="AZ8" s="262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4"/>
    </row>
    <row r="9" s="1" customFormat="1" ht="12"/>
  </sheetData>
  <sheetProtection/>
  <mergeCells count="16">
    <mergeCell ref="A7:AL7"/>
    <mergeCell ref="AM7:AY7"/>
    <mergeCell ref="AZ7:BO7"/>
    <mergeCell ref="A8:AL8"/>
    <mergeCell ref="AM8:AY8"/>
    <mergeCell ref="AZ8:BO8"/>
    <mergeCell ref="A6:AL6"/>
    <mergeCell ref="AM6:AY6"/>
    <mergeCell ref="AZ6:BO6"/>
    <mergeCell ref="A2:BO2"/>
    <mergeCell ref="A4:AL4"/>
    <mergeCell ref="AM4:AY4"/>
    <mergeCell ref="AZ4:BO4"/>
    <mergeCell ref="A5:AL5"/>
    <mergeCell ref="AM5:AY5"/>
    <mergeCell ref="AZ5:BO5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26"/>
  <sheetViews>
    <sheetView showGridLines="0" zoomScalePageLayoutView="0" workbookViewId="0" topLeftCell="A13">
      <selection activeCell="AB22" sqref="AB22:AY24"/>
    </sheetView>
  </sheetViews>
  <sheetFormatPr defaultColWidth="1.83203125" defaultRowHeight="12.75"/>
  <sheetData>
    <row r="1" spans="1:51" s="21" customFormat="1" ht="14.25">
      <c r="A1" s="273" t="s">
        <v>290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</row>
    <row r="2" spans="1:51" s="22" customFormat="1" ht="15">
      <c r="A2" s="133" t="s">
        <v>291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</row>
    <row r="3" spans="13:51" s="39" customFormat="1" ht="48" customHeight="1">
      <c r="M3" s="294" t="s">
        <v>292</v>
      </c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</row>
    <row r="4" s="22" customFormat="1" ht="7.5" customHeight="1"/>
    <row r="5" spans="1:51" s="2" customFormat="1" ht="84" customHeight="1">
      <c r="A5" s="295" t="s">
        <v>31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7"/>
      <c r="T5" s="295" t="s">
        <v>150</v>
      </c>
      <c r="U5" s="296"/>
      <c r="V5" s="296"/>
      <c r="W5" s="296"/>
      <c r="X5" s="296"/>
      <c r="Y5" s="296"/>
      <c r="Z5" s="296"/>
      <c r="AA5" s="296"/>
      <c r="AB5" s="296"/>
      <c r="AC5" s="297"/>
      <c r="AD5" s="295" t="s">
        <v>293</v>
      </c>
      <c r="AE5" s="296"/>
      <c r="AF5" s="296"/>
      <c r="AG5" s="296"/>
      <c r="AH5" s="296"/>
      <c r="AI5" s="296"/>
      <c r="AJ5" s="296"/>
      <c r="AK5" s="296"/>
      <c r="AL5" s="295" t="s">
        <v>294</v>
      </c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7"/>
    </row>
    <row r="6" spans="1:51" s="22" customFormat="1" ht="15">
      <c r="A6" s="290">
        <v>1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2"/>
      <c r="T6" s="290">
        <v>2</v>
      </c>
      <c r="U6" s="291"/>
      <c r="V6" s="291"/>
      <c r="W6" s="291"/>
      <c r="X6" s="291"/>
      <c r="Y6" s="291"/>
      <c r="Z6" s="291"/>
      <c r="AA6" s="291"/>
      <c r="AB6" s="291"/>
      <c r="AC6" s="292"/>
      <c r="AD6" s="290">
        <v>3</v>
      </c>
      <c r="AE6" s="291"/>
      <c r="AF6" s="291"/>
      <c r="AG6" s="291"/>
      <c r="AH6" s="291"/>
      <c r="AI6" s="291"/>
      <c r="AJ6" s="291"/>
      <c r="AK6" s="291"/>
      <c r="AL6" s="290">
        <v>4</v>
      </c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2"/>
    </row>
    <row r="7" spans="1:51" s="2" customFormat="1" ht="46.5" customHeight="1">
      <c r="A7" s="272" t="s">
        <v>295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  <c r="T7" s="259" t="s">
        <v>162</v>
      </c>
      <c r="U7" s="260"/>
      <c r="V7" s="260"/>
      <c r="W7" s="260"/>
      <c r="X7" s="260"/>
      <c r="Y7" s="260"/>
      <c r="Z7" s="260"/>
      <c r="AA7" s="260"/>
      <c r="AB7" s="260"/>
      <c r="AC7" s="261"/>
      <c r="AD7" s="262"/>
      <c r="AE7" s="263"/>
      <c r="AF7" s="263"/>
      <c r="AG7" s="263"/>
      <c r="AH7" s="263"/>
      <c r="AI7" s="263"/>
      <c r="AJ7" s="263"/>
      <c r="AK7" s="263"/>
      <c r="AL7" s="278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80"/>
    </row>
    <row r="8" spans="1:51" s="22" customFormat="1" ht="15" customHeight="1">
      <c r="A8" s="272" t="s">
        <v>296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4"/>
      <c r="T8" s="259" t="s">
        <v>162</v>
      </c>
      <c r="U8" s="260"/>
      <c r="V8" s="260"/>
      <c r="W8" s="260"/>
      <c r="X8" s="260"/>
      <c r="Y8" s="260"/>
      <c r="Z8" s="260"/>
      <c r="AA8" s="260"/>
      <c r="AB8" s="260"/>
      <c r="AC8" s="261"/>
      <c r="AD8" s="262"/>
      <c r="AE8" s="263"/>
      <c r="AF8" s="263"/>
      <c r="AG8" s="263"/>
      <c r="AH8" s="263"/>
      <c r="AI8" s="263"/>
      <c r="AJ8" s="263"/>
      <c r="AK8" s="263"/>
      <c r="AL8" s="278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80"/>
    </row>
    <row r="9" spans="1:51" s="22" customFormat="1" ht="15" customHeight="1">
      <c r="A9" s="272" t="s">
        <v>36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4"/>
      <c r="T9" s="259" t="s">
        <v>162</v>
      </c>
      <c r="U9" s="260"/>
      <c r="V9" s="260"/>
      <c r="W9" s="260"/>
      <c r="X9" s="260"/>
      <c r="Y9" s="260"/>
      <c r="Z9" s="260"/>
      <c r="AA9" s="260"/>
      <c r="AB9" s="260"/>
      <c r="AC9" s="261"/>
      <c r="AD9" s="285" t="s">
        <v>162</v>
      </c>
      <c r="AE9" s="286"/>
      <c r="AF9" s="286"/>
      <c r="AG9" s="286"/>
      <c r="AH9" s="286"/>
      <c r="AI9" s="286"/>
      <c r="AJ9" s="286"/>
      <c r="AK9" s="286"/>
      <c r="AL9" s="287" t="s">
        <v>162</v>
      </c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9"/>
    </row>
    <row r="10" spans="1:51" s="22" customFormat="1" ht="15" customHeight="1">
      <c r="A10" s="272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4"/>
      <c r="T10" s="259"/>
      <c r="U10" s="260"/>
      <c r="V10" s="260"/>
      <c r="W10" s="260"/>
      <c r="X10" s="260"/>
      <c r="Y10" s="260"/>
      <c r="Z10" s="260"/>
      <c r="AA10" s="260"/>
      <c r="AB10" s="260"/>
      <c r="AC10" s="261"/>
      <c r="AD10" s="262"/>
      <c r="AE10" s="263"/>
      <c r="AF10" s="263"/>
      <c r="AG10" s="263"/>
      <c r="AH10" s="263"/>
      <c r="AI10" s="263"/>
      <c r="AJ10" s="263"/>
      <c r="AK10" s="263"/>
      <c r="AL10" s="278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80"/>
    </row>
    <row r="11" spans="1:51" s="22" customFormat="1" ht="15" customHeight="1">
      <c r="A11" s="272" t="s">
        <v>297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4"/>
      <c r="T11" s="259" t="s">
        <v>162</v>
      </c>
      <c r="U11" s="260"/>
      <c r="V11" s="260"/>
      <c r="W11" s="260"/>
      <c r="X11" s="260"/>
      <c r="Y11" s="260"/>
      <c r="Z11" s="260"/>
      <c r="AA11" s="260"/>
      <c r="AB11" s="260"/>
      <c r="AC11" s="261"/>
      <c r="AD11" s="262"/>
      <c r="AE11" s="263"/>
      <c r="AF11" s="263"/>
      <c r="AG11" s="263"/>
      <c r="AH11" s="263"/>
      <c r="AI11" s="263"/>
      <c r="AJ11" s="263"/>
      <c r="AK11" s="263"/>
      <c r="AL11" s="278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80"/>
    </row>
    <row r="12" spans="1:51" s="22" customFormat="1" ht="15" customHeight="1">
      <c r="A12" s="272" t="s">
        <v>36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4"/>
      <c r="T12" s="259" t="s">
        <v>162</v>
      </c>
      <c r="U12" s="260"/>
      <c r="V12" s="260"/>
      <c r="W12" s="260"/>
      <c r="X12" s="260"/>
      <c r="Y12" s="260"/>
      <c r="Z12" s="260"/>
      <c r="AA12" s="260"/>
      <c r="AB12" s="260"/>
      <c r="AC12" s="261"/>
      <c r="AD12" s="285" t="s">
        <v>162</v>
      </c>
      <c r="AE12" s="286"/>
      <c r="AF12" s="286"/>
      <c r="AG12" s="286"/>
      <c r="AH12" s="286"/>
      <c r="AI12" s="286"/>
      <c r="AJ12" s="286"/>
      <c r="AK12" s="286"/>
      <c r="AL12" s="287" t="s">
        <v>162</v>
      </c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9"/>
    </row>
    <row r="13" spans="1:51" s="22" customFormat="1" ht="15" customHeight="1">
      <c r="A13" s="282"/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4"/>
      <c r="T13" s="269"/>
      <c r="U13" s="270"/>
      <c r="V13" s="270"/>
      <c r="W13" s="270"/>
      <c r="X13" s="270"/>
      <c r="Y13" s="270"/>
      <c r="Z13" s="270"/>
      <c r="AA13" s="270"/>
      <c r="AB13" s="270"/>
      <c r="AC13" s="271"/>
      <c r="AD13" s="262"/>
      <c r="AE13" s="263"/>
      <c r="AF13" s="263"/>
      <c r="AG13" s="263"/>
      <c r="AH13" s="263"/>
      <c r="AI13" s="263"/>
      <c r="AJ13" s="263"/>
      <c r="AK13" s="263"/>
      <c r="AL13" s="278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80"/>
    </row>
    <row r="14" spans="1:51" s="22" customFormat="1" ht="30" customHeight="1">
      <c r="A14" s="272" t="s">
        <v>298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  <c r="T14" s="259" t="s">
        <v>162</v>
      </c>
      <c r="U14" s="260"/>
      <c r="V14" s="260"/>
      <c r="W14" s="260"/>
      <c r="X14" s="260"/>
      <c r="Y14" s="260"/>
      <c r="Z14" s="260"/>
      <c r="AA14" s="260"/>
      <c r="AB14" s="260"/>
      <c r="AC14" s="261"/>
      <c r="AD14" s="262"/>
      <c r="AE14" s="263"/>
      <c r="AF14" s="263"/>
      <c r="AG14" s="263"/>
      <c r="AH14" s="263"/>
      <c r="AI14" s="263"/>
      <c r="AJ14" s="263"/>
      <c r="AK14" s="263"/>
      <c r="AL14" s="278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80"/>
    </row>
    <row r="15" spans="1:51" s="22" customFormat="1" ht="15" customHeight="1">
      <c r="A15" s="272" t="s">
        <v>36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4"/>
      <c r="T15" s="259" t="s">
        <v>162</v>
      </c>
      <c r="U15" s="260"/>
      <c r="V15" s="260"/>
      <c r="W15" s="260"/>
      <c r="X15" s="260"/>
      <c r="Y15" s="260"/>
      <c r="Z15" s="260"/>
      <c r="AA15" s="260"/>
      <c r="AB15" s="260"/>
      <c r="AC15" s="261"/>
      <c r="AD15" s="285" t="s">
        <v>162</v>
      </c>
      <c r="AE15" s="286"/>
      <c r="AF15" s="286"/>
      <c r="AG15" s="286"/>
      <c r="AH15" s="286"/>
      <c r="AI15" s="286"/>
      <c r="AJ15" s="286"/>
      <c r="AK15" s="286"/>
      <c r="AL15" s="287" t="s">
        <v>162</v>
      </c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9"/>
    </row>
    <row r="16" spans="1:51" s="22" customFormat="1" ht="15" customHeight="1">
      <c r="A16" s="282"/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4"/>
      <c r="T16" s="269"/>
      <c r="U16" s="270"/>
      <c r="V16" s="270"/>
      <c r="W16" s="270"/>
      <c r="X16" s="270"/>
      <c r="Y16" s="270"/>
      <c r="Z16" s="270"/>
      <c r="AA16" s="270"/>
      <c r="AB16" s="270"/>
      <c r="AC16" s="271"/>
      <c r="AD16" s="262"/>
      <c r="AE16" s="263"/>
      <c r="AF16" s="263"/>
      <c r="AG16" s="263"/>
      <c r="AH16" s="263"/>
      <c r="AI16" s="263"/>
      <c r="AJ16" s="263"/>
      <c r="AK16" s="263"/>
      <c r="AL16" s="278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80"/>
    </row>
    <row r="17" spans="1:51" s="22" customFormat="1" ht="30" customHeight="1">
      <c r="A17" s="272" t="s">
        <v>299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4"/>
      <c r="T17" s="259" t="s">
        <v>162</v>
      </c>
      <c r="U17" s="260"/>
      <c r="V17" s="260"/>
      <c r="W17" s="260"/>
      <c r="X17" s="260"/>
      <c r="Y17" s="260"/>
      <c r="Z17" s="260"/>
      <c r="AA17" s="260"/>
      <c r="AB17" s="260"/>
      <c r="AC17" s="261"/>
      <c r="AD17" s="262"/>
      <c r="AE17" s="263"/>
      <c r="AF17" s="263"/>
      <c r="AG17" s="263"/>
      <c r="AH17" s="263"/>
      <c r="AI17" s="263"/>
      <c r="AJ17" s="263"/>
      <c r="AK17" s="263"/>
      <c r="AL17" s="278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80"/>
    </row>
    <row r="18" spans="1:51" s="22" customFormat="1" ht="15" customHeight="1">
      <c r="A18" s="272" t="s">
        <v>36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4"/>
      <c r="T18" s="259" t="s">
        <v>162</v>
      </c>
      <c r="U18" s="260"/>
      <c r="V18" s="260"/>
      <c r="W18" s="260"/>
      <c r="X18" s="260"/>
      <c r="Y18" s="260"/>
      <c r="Z18" s="260"/>
      <c r="AA18" s="260"/>
      <c r="AB18" s="260"/>
      <c r="AC18" s="261"/>
      <c r="AD18" s="285" t="s">
        <v>162</v>
      </c>
      <c r="AE18" s="286"/>
      <c r="AF18" s="286"/>
      <c r="AG18" s="286"/>
      <c r="AH18" s="286"/>
      <c r="AI18" s="286"/>
      <c r="AJ18" s="286"/>
      <c r="AK18" s="286"/>
      <c r="AL18" s="287" t="s">
        <v>162</v>
      </c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9"/>
    </row>
    <row r="19" spans="1:51" s="22" customFormat="1" ht="15" customHeight="1">
      <c r="A19" s="282"/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4"/>
      <c r="T19" s="269"/>
      <c r="U19" s="270"/>
      <c r="V19" s="270"/>
      <c r="W19" s="270"/>
      <c r="X19" s="270"/>
      <c r="Y19" s="270"/>
      <c r="Z19" s="270"/>
      <c r="AA19" s="270"/>
      <c r="AB19" s="270"/>
      <c r="AC19" s="271"/>
      <c r="AD19" s="262"/>
      <c r="AE19" s="263"/>
      <c r="AF19" s="263"/>
      <c r="AG19" s="263"/>
      <c r="AH19" s="263"/>
      <c r="AI19" s="263"/>
      <c r="AJ19" s="263"/>
      <c r="AK19" s="263"/>
      <c r="AL19" s="278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80"/>
    </row>
    <row r="20" spans="1:51" s="22" customFormat="1" ht="46.5" customHeight="1">
      <c r="A20" s="272" t="s">
        <v>300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4"/>
      <c r="T20" s="259" t="s">
        <v>162</v>
      </c>
      <c r="U20" s="260"/>
      <c r="V20" s="260"/>
      <c r="W20" s="260"/>
      <c r="X20" s="260"/>
      <c r="Y20" s="260"/>
      <c r="Z20" s="260"/>
      <c r="AA20" s="260"/>
      <c r="AB20" s="260"/>
      <c r="AC20" s="261"/>
      <c r="AD20" s="262"/>
      <c r="AE20" s="263"/>
      <c r="AF20" s="263"/>
      <c r="AG20" s="263"/>
      <c r="AH20" s="263"/>
      <c r="AI20" s="263"/>
      <c r="AJ20" s="263"/>
      <c r="AK20" s="263"/>
      <c r="AL20" s="278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80"/>
    </row>
    <row r="21" s="2" customFormat="1" ht="15" customHeight="1"/>
    <row r="22" spans="1:51" s="41" customFormat="1" ht="15">
      <c r="A22" s="281" t="s">
        <v>367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74"/>
      <c r="T22" s="274"/>
      <c r="U22" s="274"/>
      <c r="V22" s="274"/>
      <c r="W22" s="274"/>
      <c r="X22" s="274"/>
      <c r="Y22" s="274"/>
      <c r="Z22" s="274"/>
      <c r="AA22" s="274"/>
      <c r="AB22" s="276" t="s">
        <v>369</v>
      </c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</row>
    <row r="23" spans="1:51" s="41" customFormat="1" ht="15">
      <c r="A23" s="281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74"/>
      <c r="T23" s="274"/>
      <c r="U23" s="274"/>
      <c r="V23" s="274"/>
      <c r="W23" s="274"/>
      <c r="X23" s="274"/>
      <c r="Y23" s="274"/>
      <c r="Z23" s="274"/>
      <c r="AA23" s="274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</row>
    <row r="24" spans="1:51" s="41" customFormat="1" ht="15">
      <c r="A24" s="281"/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</row>
    <row r="25" spans="1:51" s="42" customFormat="1" ht="12">
      <c r="A25" s="281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77" t="s">
        <v>3</v>
      </c>
      <c r="T25" s="277"/>
      <c r="U25" s="277"/>
      <c r="V25" s="277"/>
      <c r="W25" s="277"/>
      <c r="X25" s="277"/>
      <c r="Y25" s="277"/>
      <c r="Z25" s="277"/>
      <c r="AA25" s="277"/>
      <c r="AB25" s="277" t="s">
        <v>4</v>
      </c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</row>
    <row r="26" spans="1:51" s="41" customFormat="1" ht="15">
      <c r="A26" s="40"/>
      <c r="B26" s="40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</row>
  </sheetData>
  <sheetProtection/>
  <mergeCells count="73">
    <mergeCell ref="M2:AY2"/>
    <mergeCell ref="M3:AY3"/>
    <mergeCell ref="A5:S5"/>
    <mergeCell ref="T5:AC5"/>
    <mergeCell ref="AD5:AK5"/>
    <mergeCell ref="AL5:AY5"/>
    <mergeCell ref="A7:S7"/>
    <mergeCell ref="T7:AC7"/>
    <mergeCell ref="AD7:AK7"/>
    <mergeCell ref="AL7:AY7"/>
    <mergeCell ref="A6:S6"/>
    <mergeCell ref="T6:AC6"/>
    <mergeCell ref="AD6:AK6"/>
    <mergeCell ref="AL6:AY6"/>
    <mergeCell ref="A9:S9"/>
    <mergeCell ref="T9:AC9"/>
    <mergeCell ref="AD9:AK9"/>
    <mergeCell ref="AL9:AY9"/>
    <mergeCell ref="A8:S8"/>
    <mergeCell ref="T8:AC8"/>
    <mergeCell ref="AD8:AK8"/>
    <mergeCell ref="AL8:AY8"/>
    <mergeCell ref="A11:S11"/>
    <mergeCell ref="T11:AC11"/>
    <mergeCell ref="AD11:AK11"/>
    <mergeCell ref="AL11:AY11"/>
    <mergeCell ref="A10:S10"/>
    <mergeCell ref="T10:AC10"/>
    <mergeCell ref="AD10:AK10"/>
    <mergeCell ref="AL10:AY10"/>
    <mergeCell ref="A13:S13"/>
    <mergeCell ref="T13:AC13"/>
    <mergeCell ref="AD13:AK13"/>
    <mergeCell ref="AL13:AY13"/>
    <mergeCell ref="A12:S12"/>
    <mergeCell ref="T12:AC12"/>
    <mergeCell ref="AD12:AK12"/>
    <mergeCell ref="AL12:AY12"/>
    <mergeCell ref="A15:S15"/>
    <mergeCell ref="T15:AC15"/>
    <mergeCell ref="AD15:AK15"/>
    <mergeCell ref="AL15:AY15"/>
    <mergeCell ref="A14:S14"/>
    <mergeCell ref="T14:AC14"/>
    <mergeCell ref="AD14:AK14"/>
    <mergeCell ref="AL14:AY14"/>
    <mergeCell ref="A17:S17"/>
    <mergeCell ref="T17:AC17"/>
    <mergeCell ref="AD17:AK17"/>
    <mergeCell ref="AL17:AY17"/>
    <mergeCell ref="A16:S16"/>
    <mergeCell ref="T16:AC16"/>
    <mergeCell ref="AD16:AK16"/>
    <mergeCell ref="AL16:AY16"/>
    <mergeCell ref="A22:R25"/>
    <mergeCell ref="A19:S19"/>
    <mergeCell ref="T19:AC19"/>
    <mergeCell ref="AD19:AK19"/>
    <mergeCell ref="AL19:AY19"/>
    <mergeCell ref="A18:S18"/>
    <mergeCell ref="T18:AC18"/>
    <mergeCell ref="AD18:AK18"/>
    <mergeCell ref="AL18:AY18"/>
    <mergeCell ref="A1:AY1"/>
    <mergeCell ref="A2:L2"/>
    <mergeCell ref="S22:AA24"/>
    <mergeCell ref="AB22:AY24"/>
    <mergeCell ref="S25:AA25"/>
    <mergeCell ref="AB25:AY25"/>
    <mergeCell ref="A20:S20"/>
    <mergeCell ref="T20:AC20"/>
    <mergeCell ref="AD20:AK20"/>
    <mergeCell ref="AL20:AY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 финансово-хозяйственной деятельности</dc:title>
  <dc:subject/>
  <dc:creator>cdud2</dc:creator>
  <cp:keywords/>
  <dc:description>Подготовлено на базе материалов БСС «Система Главбух»</dc:description>
  <cp:lastModifiedBy>Андрей</cp:lastModifiedBy>
  <cp:lastPrinted>2017-01-17T17:25:17Z</cp:lastPrinted>
  <dcterms:created xsi:type="dcterms:W3CDTF">2016-11-29T11:25:40Z</dcterms:created>
  <dcterms:modified xsi:type="dcterms:W3CDTF">2017-01-18T06:27:47Z</dcterms:modified>
  <cp:category/>
  <cp:version/>
  <cp:contentType/>
  <cp:contentStatus/>
</cp:coreProperties>
</file>